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eidi.Snellman\Desktop\VIESTINTÄ\NETTI\Sisallot\LIITETIEDOSTOT\Hankinta\"/>
    </mc:Choice>
  </mc:AlternateContent>
  <bookViews>
    <workbookView xWindow="0" yWindow="0" windowWidth="20592" windowHeight="8100" activeTab="3"/>
  </bookViews>
  <sheets>
    <sheet name="Ohjeet" sheetId="6" r:id="rId1"/>
    <sheet name="A&amp;T Maksimiresursointi" sheetId="1" r:id="rId2"/>
    <sheet name="A&amp;T Tarkka roolikohtainen" sheetId="7" r:id="rId3"/>
    <sheet name="JT Resursointi" sheetId="8" r:id="rId4"/>
    <sheet name="atribuutit" sheetId="9" r:id="rId5"/>
  </sheets>
  <calcPr calcId="152511" calcOnSave="0"/>
</workbook>
</file>

<file path=xl/calcChain.xml><?xml version="1.0" encoding="utf-8"?>
<calcChain xmlns="http://schemas.openxmlformats.org/spreadsheetml/2006/main">
  <c r="G24" i="1" l="1"/>
  <c r="I24" i="1"/>
  <c r="K24" i="1"/>
  <c r="M24" i="1"/>
  <c r="O24" i="1"/>
  <c r="R24" i="1"/>
  <c r="S24" i="1"/>
  <c r="T24" i="1"/>
  <c r="V24" i="1"/>
  <c r="D24" i="1"/>
  <c r="C24" i="1"/>
  <c r="D22" i="1"/>
  <c r="C22" i="1"/>
  <c r="F15" i="1"/>
  <c r="G15" i="1"/>
  <c r="H15" i="1"/>
  <c r="H24" i="1" s="1"/>
  <c r="I15" i="1"/>
  <c r="J15" i="1"/>
  <c r="J24" i="1" s="1"/>
  <c r="K15" i="1"/>
  <c r="L15" i="1"/>
  <c r="L24" i="1" s="1"/>
  <c r="M15" i="1"/>
  <c r="N15" i="1"/>
  <c r="N24" i="1" s="1"/>
  <c r="O15" i="1"/>
  <c r="P15" i="1"/>
  <c r="P24" i="1" s="1"/>
  <c r="Q15" i="1"/>
  <c r="Q24" i="1" s="1"/>
  <c r="R15" i="1"/>
  <c r="S15" i="1"/>
  <c r="T15" i="1"/>
  <c r="U15" i="1"/>
  <c r="V15" i="1"/>
  <c r="E15" i="1"/>
  <c r="D15" i="1"/>
  <c r="C15" i="1"/>
  <c r="F22" i="1"/>
  <c r="F24" i="1" s="1"/>
  <c r="G22" i="1"/>
  <c r="H22" i="1"/>
  <c r="I22" i="1"/>
  <c r="J22" i="1"/>
  <c r="K22" i="1"/>
  <c r="L22" i="1"/>
  <c r="M22" i="1"/>
  <c r="N22" i="1"/>
  <c r="O22" i="1"/>
  <c r="P22" i="1"/>
  <c r="Q22" i="1"/>
  <c r="R22" i="1"/>
  <c r="S22" i="1"/>
  <c r="T22" i="1"/>
  <c r="U22" i="1"/>
  <c r="V22" i="1"/>
  <c r="E22" i="1"/>
  <c r="U24" i="1" l="1"/>
  <c r="E24" i="1"/>
  <c r="J20" i="7"/>
  <c r="I20" i="7"/>
  <c r="H20" i="7"/>
  <c r="G20" i="7"/>
  <c r="U19" i="8" l="1"/>
  <c r="T19" i="8"/>
  <c r="S19" i="8"/>
  <c r="R19" i="8"/>
  <c r="Q19" i="8"/>
  <c r="P19" i="8"/>
  <c r="O19" i="8"/>
  <c r="N19" i="8"/>
  <c r="M19" i="8"/>
  <c r="L19" i="8"/>
  <c r="K19" i="8"/>
  <c r="J19" i="8"/>
  <c r="I19" i="8"/>
  <c r="H19" i="8"/>
  <c r="G19" i="8"/>
  <c r="F19" i="8"/>
  <c r="E19" i="8"/>
  <c r="D19" i="8"/>
  <c r="C18" i="8"/>
  <c r="C17" i="8"/>
  <c r="C16" i="8"/>
  <c r="C13" i="8"/>
  <c r="C12" i="8"/>
  <c r="C11" i="8"/>
  <c r="C10" i="8"/>
  <c r="C9" i="8"/>
  <c r="C8" i="8"/>
  <c r="C7" i="8"/>
  <c r="C19" i="8" s="1"/>
  <c r="U2" i="8"/>
  <c r="T2" i="8"/>
  <c r="S2" i="8"/>
  <c r="R2" i="8"/>
  <c r="Q2" i="8"/>
  <c r="P2" i="8"/>
  <c r="O2" i="8"/>
  <c r="N2" i="8"/>
  <c r="M2" i="8"/>
  <c r="L2" i="8"/>
  <c r="K2" i="8"/>
  <c r="J2" i="8"/>
  <c r="I2" i="8"/>
  <c r="H2" i="8"/>
  <c r="G2" i="8"/>
  <c r="F2" i="8"/>
  <c r="E2" i="8"/>
  <c r="D2" i="8"/>
  <c r="D19" i="7"/>
  <c r="D18" i="7"/>
  <c r="D17" i="7"/>
  <c r="D14" i="7"/>
  <c r="D13" i="7"/>
  <c r="D12" i="7"/>
  <c r="D11" i="7"/>
  <c r="D10" i="7"/>
  <c r="D9" i="7"/>
  <c r="D8" i="7"/>
  <c r="Z20" i="7"/>
  <c r="Y20" i="7"/>
  <c r="X20" i="7"/>
  <c r="W20" i="7"/>
  <c r="V20" i="7"/>
  <c r="U20" i="7"/>
  <c r="T20" i="7"/>
  <c r="S20" i="7"/>
  <c r="R20" i="7"/>
  <c r="Q20" i="7"/>
  <c r="P20" i="7"/>
  <c r="O20" i="7"/>
  <c r="N20" i="7"/>
  <c r="M20" i="7"/>
  <c r="L20" i="7"/>
  <c r="K20" i="7"/>
  <c r="F20" i="7"/>
  <c r="E20" i="7"/>
  <c r="Z3" i="7"/>
  <c r="Y3" i="7"/>
  <c r="X3" i="7"/>
  <c r="W3" i="7"/>
  <c r="V3" i="7"/>
  <c r="U3" i="7"/>
  <c r="T3" i="7"/>
  <c r="S3" i="7"/>
  <c r="R3" i="7"/>
  <c r="Q3" i="7"/>
  <c r="P3" i="7"/>
  <c r="O3" i="7"/>
  <c r="N3" i="7"/>
  <c r="M3" i="7"/>
  <c r="L3" i="7"/>
  <c r="K3" i="7"/>
  <c r="V2" i="1"/>
  <c r="U2" i="1"/>
  <c r="T2" i="1"/>
  <c r="D20" i="7" l="1"/>
  <c r="E2" i="1" l="1"/>
  <c r="F2" i="1"/>
  <c r="G2" i="1"/>
  <c r="H2" i="1"/>
  <c r="I2" i="1"/>
  <c r="J2" i="1"/>
  <c r="K2" i="1"/>
  <c r="L2" i="1"/>
  <c r="M2" i="1"/>
  <c r="N2" i="1"/>
  <c r="O2" i="1"/>
  <c r="P2" i="1"/>
  <c r="Q2" i="1"/>
  <c r="R2" i="1"/>
  <c r="S2" i="1"/>
</calcChain>
</file>

<file path=xl/comments1.xml><?xml version="1.0" encoding="utf-8"?>
<comments xmlns="http://schemas.openxmlformats.org/spreadsheetml/2006/main">
  <authors>
    <author>ksandberg</author>
    <author>Lindblom Lassi</author>
  </authors>
  <commentList>
    <comment ref="B8" authorId="0" shapeId="0">
      <text>
        <r>
          <rPr>
            <sz val="9"/>
            <color indexed="81"/>
            <rFont val="Tahoma"/>
            <family val="2"/>
          </rPr>
          <t xml:space="preserve">osaviikkoinen tarkoitaa henkilöä, joka osallistuu 2 tai 3 vakiopäivää joka viikko.
Laskennallisesti oletetaan 50 % kapasiteetti suhteessa täysaikaiseen
</t>
        </r>
      </text>
    </comment>
    <comment ref="B10" authorId="0" shapeId="0">
      <text>
        <r>
          <rPr>
            <sz val="9"/>
            <color indexed="81"/>
            <rFont val="Tahoma"/>
            <family val="2"/>
          </rPr>
          <t xml:space="preserve">osaviikkoinen tarkoitaa henkilöä, joka osallistuu 2 tai 3 vakiopäivää joka viikko.
Laskennallisesti oletetaan 50 % kapasiteetti suhteessa täysaikaiseen
</t>
        </r>
      </text>
    </comment>
    <comment ref="B12" authorId="0" shapeId="0">
      <text>
        <r>
          <rPr>
            <sz val="9"/>
            <color indexed="81"/>
            <rFont val="Tahoma"/>
            <family val="2"/>
          </rPr>
          <t>osaviikkoinen tarkoitaa henkilöä, joka osallistuu 2 tai 3 vakiopäivää joka viikko.
Laskennallisesti oletetaan 50 % kapasiteetti suhteessa täysaikaiseen</t>
        </r>
      </text>
    </comment>
    <comment ref="B14" authorId="1" shapeId="0">
      <text>
        <r>
          <rPr>
            <sz val="9"/>
            <color indexed="81"/>
            <rFont val="Tahoma"/>
            <family val="2"/>
          </rPr>
          <t>Tarjoajan tulee ensisijaisesti käyttää yllä olevia rooleja, mutta voi esittää myös rooliin "Muu" kuuluvaa työmäärää, mikäli mikään yllämainituista ei sovi.
Tällöinkin tulee huomioida liitteen TS 2.1 osiossa "6.2.1 Maksimiresurssoinnin noudattamisen tarkkuus"</t>
        </r>
      </text>
    </comment>
  </commentList>
</comments>
</file>

<file path=xl/comments2.xml><?xml version="1.0" encoding="utf-8"?>
<comments xmlns="http://schemas.openxmlformats.org/spreadsheetml/2006/main">
  <authors>
    <author>Lindblom Lassi</author>
  </authors>
  <commentList>
    <comment ref="B7" authorId="0" shapeId="0">
      <text>
        <r>
          <rPr>
            <sz val="9"/>
            <color indexed="81"/>
            <rFont val="Tahoma"/>
            <family val="2"/>
          </rPr>
          <t>Yhteen rooliin voidaan kiinnittää useita henkilöitä. 
Tämä ilmaistaan esittämällä vastaaava työmäärä. Esimerkiksi  42 htp / kk vastaa kahden täysipäiväisen henkilön työmäärää.</t>
        </r>
      </text>
    </comment>
  </commentList>
</comments>
</file>

<file path=xl/sharedStrings.xml><?xml version="1.0" encoding="utf-8"?>
<sst xmlns="http://schemas.openxmlformats.org/spreadsheetml/2006/main" count="153" uniqueCount="73">
  <si>
    <r>
      <rPr>
        <b/>
        <sz val="12"/>
        <color theme="1"/>
        <rFont val="Arial"/>
        <family val="2"/>
      </rPr>
      <t>Q3</t>
    </r>
  </si>
  <si>
    <r>
      <rPr>
        <b/>
        <sz val="12"/>
        <color theme="1"/>
        <rFont val="Arial"/>
        <family val="2"/>
      </rPr>
      <t>Q4</t>
    </r>
  </si>
  <si>
    <r>
      <rPr>
        <b/>
        <sz val="12"/>
        <color theme="1"/>
        <rFont val="Arial"/>
        <family val="2"/>
      </rPr>
      <t>Q1</t>
    </r>
  </si>
  <si>
    <r>
      <rPr>
        <b/>
        <sz val="12"/>
        <color theme="1"/>
        <rFont val="Arial"/>
        <family val="2"/>
      </rPr>
      <t>Q2</t>
    </r>
  </si>
  <si>
    <r>
      <rPr>
        <b/>
        <sz val="12"/>
        <color theme="1"/>
        <rFont val="Arial"/>
        <family val="2"/>
      </rPr>
      <t>Q4</t>
    </r>
  </si>
  <si>
    <r>
      <rPr>
        <b/>
        <sz val="12"/>
        <color theme="1"/>
        <rFont val="Arial"/>
        <family val="2"/>
      </rPr>
      <t>Q1</t>
    </r>
  </si>
  <si>
    <r>
      <rPr>
        <b/>
        <sz val="12"/>
        <color theme="1"/>
        <rFont val="Arial"/>
        <family val="2"/>
      </rPr>
      <t>Q2</t>
    </r>
  </si>
  <si>
    <r>
      <rPr>
        <b/>
        <sz val="12"/>
        <color theme="1"/>
        <rFont val="Arial"/>
        <family val="2"/>
      </rPr>
      <t>Q3</t>
    </r>
  </si>
  <si>
    <r>
      <rPr>
        <b/>
        <sz val="12"/>
        <color theme="1"/>
        <rFont val="Arial"/>
        <family val="2"/>
      </rPr>
      <t>Q4</t>
    </r>
  </si>
  <si>
    <r>
      <rPr>
        <b/>
        <sz val="12"/>
        <color theme="1"/>
        <rFont val="Arial"/>
        <family val="2"/>
      </rPr>
      <t>Q1</t>
    </r>
  </si>
  <si>
    <r>
      <rPr>
        <b/>
        <sz val="12"/>
        <color theme="1"/>
        <rFont val="Arial"/>
        <family val="2"/>
      </rPr>
      <t>Q2</t>
    </r>
  </si>
  <si>
    <r>
      <rPr>
        <b/>
        <sz val="12"/>
        <color theme="1"/>
        <rFont val="Arial"/>
        <family val="2"/>
      </rPr>
      <t>Q3</t>
    </r>
  </si>
  <si>
    <r>
      <rPr>
        <b/>
        <sz val="12"/>
        <color theme="1"/>
        <rFont val="Arial"/>
        <family val="2"/>
      </rPr>
      <t>Q4</t>
    </r>
  </si>
  <si>
    <r>
      <rPr>
        <b/>
        <sz val="12"/>
        <color theme="1"/>
        <rFont val="Arial"/>
        <family val="2"/>
      </rPr>
      <t>Q1</t>
    </r>
  </si>
  <si>
    <r>
      <rPr>
        <b/>
        <sz val="12"/>
        <color theme="1"/>
        <rFont val="Arial"/>
        <family val="2"/>
      </rPr>
      <t>Q2</t>
    </r>
  </si>
  <si>
    <r>
      <rPr>
        <b/>
        <sz val="12"/>
        <color theme="1"/>
        <rFont val="Arial"/>
        <family val="2"/>
      </rPr>
      <t>Q3</t>
    </r>
  </si>
  <si>
    <r>
      <rPr>
        <b/>
        <sz val="12"/>
        <color theme="1"/>
        <rFont val="Arial"/>
        <family val="2"/>
      </rPr>
      <t>Q4</t>
    </r>
  </si>
  <si>
    <r>
      <rPr>
        <b/>
        <sz val="12"/>
        <color theme="1"/>
        <rFont val="Arial"/>
        <family val="2"/>
      </rPr>
      <t>Q1</t>
    </r>
  </si>
  <si>
    <r>
      <rPr>
        <b/>
        <sz val="12"/>
        <color theme="1"/>
        <rFont val="Arial"/>
        <family val="2"/>
      </rPr>
      <t>Q2</t>
    </r>
  </si>
  <si>
    <t>Yksikkö: henkilötyöpäivä</t>
  </si>
  <si>
    <t>Roolin nimi</t>
  </si>
  <si>
    <t>Toimitussopimus asiakas- ja potilastietojärjestelmästä</t>
  </si>
  <si>
    <t>Ohjeet - liitteen täyttämiseen</t>
  </si>
  <si>
    <t>Liite TS 2.10 Resurssisuunnitelma</t>
  </si>
  <si>
    <t>Täyspäiväiset ja osaviikkoiset</t>
  </si>
  <si>
    <t>Terveydenhuollon asiantuntijat (täysaikaiset)</t>
  </si>
  <si>
    <t>Terveydenhuollon asiantuntijat (osaviikkoiset)</t>
  </si>
  <si>
    <t>Sosiaalihuollon asiantuntijat (täyspäiväiset)</t>
  </si>
  <si>
    <t>Sosiaalihuollon asiantuntijat (osaviikkoiset)</t>
  </si>
  <si>
    <t>ICT-asiantuntijat (tekniset) (täyspäiväiset)</t>
  </si>
  <si>
    <t>ICT-asiantuntijat (tekniset) (osaviikkoiset)</t>
  </si>
  <si>
    <t>PMO, Projektipäälliköt</t>
  </si>
  <si>
    <t>Väliaikaiset</t>
  </si>
  <si>
    <t>Asiakkaan ja Tilaajan maksimiresursointi työmäärä rooleittain</t>
  </si>
  <si>
    <t>Huom! Sinisiin soluhin saa syöttää resurssitietoja, mutta välilehden rakennetta ei saa muuttaa.</t>
  </si>
  <si>
    <t>&lt;roolin nimi&gt;</t>
  </si>
  <si>
    <t>Asiakkaan ja Tilaajan tarkka roolikohtainen resursointi Järjestelmätoimittajan toimitusmallin mukaisesti</t>
  </si>
  <si>
    <t>Järjestelmätoimittajan resursointi</t>
  </si>
  <si>
    <t>Kokonaistyömäärä (htp)</t>
  </si>
  <si>
    <t>Maksimiresursoinnin roolit</t>
  </si>
  <si>
    <t>Linkitys maksimiresurssimallin rooliin</t>
  </si>
  <si>
    <t>loka</t>
  </si>
  <si>
    <t>marras</t>
  </si>
  <si>
    <t>joulu</t>
  </si>
  <si>
    <t>tammi</t>
  </si>
  <si>
    <t>helmi</t>
  </si>
  <si>
    <t>maalis</t>
  </si>
  <si>
    <t>Tarkan kuukausikohtaisen suunnitelman kausi</t>
  </si>
  <si>
    <t>Kvartaalikohtaisen suunnitelman kausi</t>
  </si>
  <si>
    <r>
      <t xml:space="preserve">Terveydenhuollon asiantuntijat </t>
    </r>
    <r>
      <rPr>
        <sz val="12"/>
        <color theme="1"/>
        <rFont val="Arial"/>
        <family val="2"/>
      </rPr>
      <t>(väliaikaiset)</t>
    </r>
  </si>
  <si>
    <r>
      <t xml:space="preserve">Sosiaalihuollon asiantuntijat </t>
    </r>
    <r>
      <rPr>
        <sz val="12"/>
        <color theme="1"/>
        <rFont val="Arial"/>
        <family val="2"/>
      </rPr>
      <t>(väliaikaiset)</t>
    </r>
  </si>
  <si>
    <r>
      <t>ICT-asiantuntijat (tekniset)</t>
    </r>
    <r>
      <rPr>
        <sz val="12"/>
        <color theme="1"/>
        <rFont val="Arial"/>
        <family val="2"/>
      </rPr>
      <t xml:space="preserve"> (väliaikaiset)</t>
    </r>
  </si>
  <si>
    <t>Yksikkö: FTE (Full Time Equivalent)</t>
  </si>
  <si>
    <r>
      <t xml:space="preserve">Liitteen A&amp;T Maksimiresursointi -välilehdellä Järjestelmätoimittajan ilmoittama Asiakkaan ja Tilaajan resursointi </t>
    </r>
    <r>
      <rPr>
        <b/>
        <sz val="10"/>
        <rFont val="Arial"/>
        <family val="2"/>
      </rPr>
      <t xml:space="preserve">on sitova </t>
    </r>
    <r>
      <rPr>
        <sz val="10"/>
        <rFont val="Arial"/>
        <family val="2"/>
      </rPr>
      <t>Toimitussopimukse</t>
    </r>
    <r>
      <rPr>
        <sz val="10"/>
        <color theme="1"/>
        <rFont val="Arial"/>
        <family val="2"/>
      </rPr>
      <t>ssa ja liitteessä TS 2.1</t>
    </r>
    <r>
      <rPr>
        <sz val="10"/>
        <rFont val="Arial"/>
        <family val="2"/>
      </rPr>
      <t xml:space="preserve"> kuvatulla tavalla.</t>
    </r>
  </si>
  <si>
    <t>Muu</t>
  </si>
  <si>
    <t>Muu (väliaikaiset)</t>
  </si>
  <si>
    <t>Muu (täysikaiset tai osaviikkoiset)</t>
  </si>
  <si>
    <t>Yhteensä (täyspäiväiset ja osaviikkoiset) FTE</t>
  </si>
  <si>
    <t>Yhteensä (väliaikaiset) FTE</t>
  </si>
  <si>
    <t>YHTEENSÄ KAIKKI (FTE)</t>
  </si>
  <si>
    <t>TS 2.1 määrittämä maksimimäärä alkaen Q1/2016 (FTE)</t>
  </si>
  <si>
    <t>TS 2.1 määrittämä maksimimäärä Q4/2015 (FTE)</t>
  </si>
  <si>
    <t>Huom! Välilehden rakennetta saa muuttaa. Nykyinen rakenne on luonnos!</t>
  </si>
  <si>
    <r>
      <t xml:space="preserve">1) Asiakkaan ja Tilaajien resursointi liitteen TS 2.1 </t>
    </r>
    <r>
      <rPr>
        <sz val="10"/>
        <color theme="1"/>
        <rFont val="Arial"/>
        <family val="2"/>
      </rPr>
      <t>esittämän maksimiresursoinnin mukaises</t>
    </r>
    <r>
      <rPr>
        <sz val="10"/>
        <rFont val="Arial"/>
        <family val="2"/>
      </rPr>
      <t xml:space="preserve">ti tulee dokumentoida välilehdelle 'A&amp;T Maksimiresursointi'. 
         </t>
    </r>
    <r>
      <rPr>
        <i/>
        <sz val="10"/>
        <rFont val="Arial"/>
        <family val="2"/>
      </rPr>
      <t xml:space="preserve">Huom! A&amp;T Maksimiresursointi välilehdellä saa sinisiin soluihin syöttää resurssitietoja, mutta välilehden rakennetta ei saa muuttaa.
</t>
    </r>
  </si>
  <si>
    <r>
      <t xml:space="preserve">2) Tarkka Järjestelmätoimittajan toimitusmenetelmään perustuva roolikohtainen Asiakkaan ja Tilaajien resursointi tulee dokumentoida 'A&amp;T Tarkka roolikohtainen' välilehdelle. Tämän välilehden roolit ja luvut tulee perustua Järjestelmätoimittajan toimitusmenetelmän mukaiseen määritykseen Projektien (Toteutus-, Pilotti-, Käyttöönottoprojekti) toteuttamisesta. Oletuksena on, että Järjestelmätoimittaja tekee tällä välilehdellä esitetyistä tarkoista roolikohtaisista luvuista yhteenvedot välilehdelle A&amp;T Maksimiresursointi. Järjestelmätoimittaja saa halutessaan tehdä resurssisuunnittelun tarkemmalla aikajaksotuksella tai omalla työvälineellään ja liittää sen erillisenä tiedostona.
         </t>
    </r>
    <r>
      <rPr>
        <i/>
        <sz val="10"/>
        <color theme="1"/>
        <rFont val="Arial"/>
        <family val="2"/>
      </rPr>
      <t>Huom! A&amp;T Tarkka roolikohtainen välilehden rakennetta saa muuttaa.</t>
    </r>
  </si>
  <si>
    <r>
      <t xml:space="preserve">3) Järjestelmätoimittajan oma roolikohtainen resursointi tulee dokumentoida välilehdelle 'JT Resursointi'. Tämän välilehden roolit ja luvut tulee perustua Järjestelmätoimittajan toimitusmenetelmän mukaiseen määritykseen Projektien (Toteutus-, Pilotti-, Käyttöönottoprojekti) toteuttamisesta. Järjestelmätoimittaja saa halutessaan tehdä resurssisuunnittelun tarkemmalla aikajaksotuksella tai omalla työvälineellään ja liittää sen erillisenä tiedostona. Järjestelmätoimittajan oman roolikohtaisen resursoinnin esittäminen on vapaaehtoista.
        </t>
    </r>
    <r>
      <rPr>
        <i/>
        <sz val="10"/>
        <color theme="1"/>
        <rFont val="Arial"/>
        <family val="2"/>
      </rPr>
      <t xml:space="preserve"> Huom! JT Resursointi välilehden rakennetta saa muuttaa.</t>
    </r>
  </si>
  <si>
    <r>
      <t xml:space="preserve">Liitteen A&amp;T Tarkka roolikohtainen ja JT Resursointi -välilehdillä Järjestelmätoimittajan ilmoittamat luvut </t>
    </r>
    <r>
      <rPr>
        <b/>
        <sz val="10"/>
        <color theme="1"/>
        <rFont val="Arial"/>
        <family val="2"/>
      </rPr>
      <t xml:space="preserve">eivät ole sitovia, </t>
    </r>
    <r>
      <rPr>
        <sz val="10"/>
        <color theme="1"/>
        <rFont val="Arial"/>
        <family val="2"/>
      </rPr>
      <t>vaan niitä käytetään arvioitaessa Tarjoajan suunnitelman laadukkuutta, ja sitä kautta riskialttiutta.</t>
    </r>
  </si>
  <si>
    <r>
      <t xml:space="preserve">Tarjoajan on </t>
    </r>
    <r>
      <rPr>
        <b/>
        <sz val="10"/>
        <rFont val="Arial"/>
        <family val="2"/>
      </rPr>
      <t>ehdottomasti liitettävä</t>
    </r>
    <r>
      <rPr>
        <sz val="10"/>
        <rFont val="Arial"/>
        <family val="2"/>
      </rPr>
      <t xml:space="preserve"> tämä liite täytettynä tarjoukseensa. </t>
    </r>
  </si>
  <si>
    <t>1 FTE/Q = 21 htp/kk * 3kk/Q = 63 htp/Q</t>
  </si>
  <si>
    <t>Huom! Välilehden rakennetta saa muuttaa. Uusia rooleja (eli rivejä) saa lisätä. Nykyinen rakenne on luonnos!</t>
  </si>
  <si>
    <r>
      <t xml:space="preserve">Tällä liitteellä esitetään Järjestelmätoimittajan </t>
    </r>
    <r>
      <rPr>
        <sz val="10"/>
        <color theme="1"/>
        <rFont val="Arial"/>
        <family val="2"/>
      </rPr>
      <t>Pääprojekteihin</t>
    </r>
    <r>
      <rPr>
        <sz val="10"/>
        <rFont val="Arial"/>
        <family val="2"/>
      </rPr>
      <t xml:space="preserve"> liittyvät dokumentit 1) Asiakkaan ja Tilaajien resurssointi liitteen TS2.1</t>
    </r>
    <r>
      <rPr>
        <sz val="10"/>
        <color theme="1"/>
        <rFont val="Arial"/>
        <family val="2"/>
      </rPr>
      <t xml:space="preserve"> esittämän maksimiresursoinnin mukaisesti, 2) tarkka Järjestelmätoimittajan toimitusmenetelmään perustuva roolikohtainen Asiakkaan ja Tilaajien resursointi sekä 3) Järjestelmätoimittajan oma roolikohtainen resursointi. Liitteessä on oma välilehtensä edellä esitetyille resursointitiedoille.</t>
    </r>
  </si>
  <si>
    <t xml:space="preserve">1 htp = 7,25 h </t>
  </si>
  <si>
    <t>1 htp = 7,25 h (ks. Tarkemmin TS 2.1, osio 6.1)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</si>
</sst>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2"/>
      <color theme="1"/>
      <name val="Arial"/>
      <family val="2"/>
    </font>
    <font>
      <b/>
      <sz val="12"/>
      <color theme="1"/>
      <name val="Arial"/>
      <family val="2"/>
    </font>
    <font>
      <b/>
      <sz val="18"/>
      <color theme="1"/>
      <name val="Arial"/>
      <family val="2"/>
    </font>
    <font>
      <sz val="10"/>
      <name val="Arial"/>
      <family val="2"/>
    </font>
    <font>
      <b/>
      <sz val="24"/>
      <color rgb="FF000000"/>
      <name val="Calibri"/>
      <family val="2"/>
    </font>
    <font>
      <b/>
      <sz val="10"/>
      <color theme="0"/>
      <name val="Arial"/>
      <family val="2"/>
    </font>
    <font>
      <b/>
      <sz val="10"/>
      <name val="Arial"/>
      <family val="2"/>
    </font>
    <font>
      <i/>
      <sz val="10"/>
      <name val="Arial"/>
      <family val="2"/>
    </font>
    <font>
      <b/>
      <sz val="14"/>
      <color rgb="FF000000"/>
      <name val="Calibri"/>
      <family val="2"/>
    </font>
    <font>
      <b/>
      <sz val="9"/>
      <color theme="1"/>
      <name val="Calibri"/>
      <family val="2"/>
    </font>
    <font>
      <sz val="10"/>
      <color theme="1"/>
      <name val="Arial"/>
      <family val="2"/>
    </font>
    <font>
      <sz val="9"/>
      <color indexed="81"/>
      <name val="Tahoma"/>
      <family val="2"/>
    </font>
    <font>
      <i/>
      <sz val="10"/>
      <color theme="1"/>
      <name val="Arial"/>
      <family val="2"/>
    </font>
    <font>
      <sz val="12"/>
      <color rgb="FFFF0000"/>
      <name val="Arial"/>
      <family val="2"/>
    </font>
    <font>
      <b/>
      <sz val="10"/>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2" tint="-0.249977111117893"/>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auto="1"/>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style="thin">
        <color auto="1"/>
      </bottom>
      <diagonal/>
    </border>
  </borders>
  <cellStyleXfs count="2">
    <xf numFmtId="0" fontId="0" fillId="0" borderId="0"/>
    <xf numFmtId="0" fontId="3" fillId="0" borderId="0"/>
  </cellStyleXfs>
  <cellXfs count="88">
    <xf numFmtId="0" fontId="0" fillId="0" borderId="0" xfId="0"/>
    <xf numFmtId="0" fontId="1" fillId="0" borderId="0" xfId="0" applyFont="1"/>
    <xf numFmtId="0" fontId="0" fillId="0" borderId="0" xfId="0" applyAlignment="1">
      <alignment horizontal="right"/>
    </xf>
    <xf numFmtId="0" fontId="0" fillId="0" borderId="1" xfId="0" applyBorder="1"/>
    <xf numFmtId="1" fontId="0" fillId="0" borderId="0" xfId="0" applyNumberFormat="1"/>
    <xf numFmtId="0" fontId="3" fillId="0" borderId="5" xfId="1" applyBorder="1"/>
    <xf numFmtId="0" fontId="3" fillId="0" borderId="7" xfId="1" applyBorder="1"/>
    <xf numFmtId="0" fontId="4" fillId="0" borderId="17" xfId="0" applyFont="1" applyBorder="1"/>
    <xf numFmtId="0" fontId="8" fillId="0" borderId="18" xfId="0" applyFont="1" applyBorder="1"/>
    <xf numFmtId="0" fontId="2" fillId="0" borderId="19" xfId="0" applyFont="1" applyBorder="1"/>
    <xf numFmtId="0" fontId="0" fillId="0" borderId="19" xfId="0" applyBorder="1"/>
    <xf numFmtId="0" fontId="1" fillId="0" borderId="20" xfId="0" applyFont="1" applyBorder="1"/>
    <xf numFmtId="0" fontId="0" fillId="0" borderId="20" xfId="0" applyBorder="1"/>
    <xf numFmtId="0" fontId="0" fillId="0" borderId="20" xfId="0" applyBorder="1" applyAlignment="1">
      <alignment horizontal="center"/>
    </xf>
    <xf numFmtId="1" fontId="0" fillId="0" borderId="20" xfId="0" applyNumberFormat="1" applyBorder="1"/>
    <xf numFmtId="0" fontId="0" fillId="0" borderId="21" xfId="0" applyBorder="1" applyAlignment="1">
      <alignment horizontal="center"/>
    </xf>
    <xf numFmtId="1" fontId="0" fillId="0" borderId="21" xfId="0" applyNumberFormat="1" applyBorder="1"/>
    <xf numFmtId="0" fontId="0" fillId="0" borderId="19" xfId="0" applyBorder="1" applyAlignment="1">
      <alignment horizontal="center"/>
    </xf>
    <xf numFmtId="0" fontId="1" fillId="0" borderId="20" xfId="0" applyFont="1" applyBorder="1" applyAlignment="1">
      <alignment horizontal="center"/>
    </xf>
    <xf numFmtId="0" fontId="1" fillId="0" borderId="21" xfId="0" applyFont="1" applyFill="1" applyBorder="1"/>
    <xf numFmtId="0" fontId="1" fillId="0" borderId="20" xfId="0" applyFont="1" applyBorder="1" applyAlignment="1">
      <alignment horizontal="center" wrapText="1"/>
    </xf>
    <xf numFmtId="0" fontId="0" fillId="0" borderId="20" xfId="0" applyFill="1" applyBorder="1"/>
    <xf numFmtId="0" fontId="0" fillId="0" borderId="19" xfId="0" applyFill="1" applyBorder="1" applyAlignment="1">
      <alignment horizontal="right"/>
    </xf>
    <xf numFmtId="0" fontId="0" fillId="0" borderId="19" xfId="0" applyFill="1" applyBorder="1"/>
    <xf numFmtId="0" fontId="0" fillId="0" borderId="20" xfId="0" applyFill="1" applyBorder="1" applyAlignment="1">
      <alignment horizontal="right"/>
    </xf>
    <xf numFmtId="1" fontId="0" fillId="0" borderId="20" xfId="0" applyNumberFormat="1" applyFill="1" applyBorder="1" applyAlignment="1">
      <alignment horizontal="right"/>
    </xf>
    <xf numFmtId="0" fontId="0" fillId="0" borderId="21" xfId="0" applyFill="1" applyBorder="1"/>
    <xf numFmtId="1" fontId="0" fillId="0" borderId="21" xfId="0" applyNumberFormat="1" applyFill="1" applyBorder="1" applyAlignment="1">
      <alignment horizontal="right"/>
    </xf>
    <xf numFmtId="0" fontId="0" fillId="0" borderId="21" xfId="0" applyFill="1" applyBorder="1" applyAlignment="1">
      <alignment horizontal="right"/>
    </xf>
    <xf numFmtId="0" fontId="2" fillId="0" borderId="6" xfId="0" applyFont="1" applyBorder="1"/>
    <xf numFmtId="0" fontId="1" fillId="0" borderId="19" xfId="0" applyFont="1" applyBorder="1"/>
    <xf numFmtId="0" fontId="1" fillId="0" borderId="21" xfId="0" applyFont="1" applyFill="1" applyBorder="1" applyAlignment="1">
      <alignment wrapText="1"/>
    </xf>
    <xf numFmtId="0" fontId="0" fillId="4" borderId="19" xfId="0" applyFill="1" applyBorder="1" applyAlignment="1">
      <alignment horizontal="center"/>
    </xf>
    <xf numFmtId="0" fontId="1" fillId="4" borderId="20" xfId="0" applyFont="1" applyFill="1" applyBorder="1" applyAlignment="1">
      <alignment horizontal="center"/>
    </xf>
    <xf numFmtId="0" fontId="0" fillId="5" borderId="19" xfId="0" applyFill="1" applyBorder="1" applyAlignment="1">
      <alignment horizontal="center"/>
    </xf>
    <xf numFmtId="0" fontId="1" fillId="5" borderId="20" xfId="0" applyFont="1" applyFill="1" applyBorder="1" applyAlignment="1">
      <alignment horizontal="center"/>
    </xf>
    <xf numFmtId="0" fontId="0" fillId="0" borderId="20" xfId="0" applyFont="1" applyBorder="1"/>
    <xf numFmtId="0" fontId="0" fillId="0" borderId="21" xfId="0" applyFont="1" applyBorder="1"/>
    <xf numFmtId="0" fontId="0" fillId="0" borderId="21" xfId="0" applyFont="1" applyBorder="1" applyAlignment="1">
      <alignment horizontal="center"/>
    </xf>
    <xf numFmtId="0" fontId="0" fillId="0" borderId="20" xfId="0" applyFont="1" applyBorder="1" applyAlignment="1">
      <alignment horizont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164" fontId="0" fillId="3" borderId="20" xfId="0" applyNumberFormat="1" applyFill="1" applyBorder="1" applyAlignment="1">
      <alignment horizontal="center" vertical="center"/>
    </xf>
    <xf numFmtId="164" fontId="0" fillId="3" borderId="21" xfId="0" applyNumberFormat="1" applyFill="1" applyBorder="1" applyAlignment="1">
      <alignment horizontal="center" vertical="center"/>
    </xf>
    <xf numFmtId="164" fontId="0" fillId="0" borderId="20" xfId="0" applyNumberFormat="1" applyBorder="1" applyAlignment="1">
      <alignment horizontal="center"/>
    </xf>
    <xf numFmtId="0" fontId="0" fillId="0" borderId="0" xfId="0" applyFont="1"/>
    <xf numFmtId="0" fontId="2" fillId="0" borderId="22" xfId="0" applyFont="1" applyBorder="1"/>
    <xf numFmtId="0" fontId="1" fillId="0" borderId="21" xfId="0" applyFont="1" applyFill="1" applyBorder="1" applyAlignment="1">
      <alignment horizontal="left" wrapText="1"/>
    </xf>
    <xf numFmtId="2" fontId="0" fillId="0" borderId="20" xfId="0" applyNumberFormat="1" applyFont="1" applyBorder="1" applyAlignment="1">
      <alignment horizontal="center"/>
    </xf>
    <xf numFmtId="0" fontId="9" fillId="0" borderId="21" xfId="0" applyFont="1" applyFill="1" applyBorder="1" applyAlignment="1">
      <alignment horizontal="center"/>
    </xf>
    <xf numFmtId="0" fontId="0" fillId="0" borderId="20" xfId="0" applyFont="1" applyFill="1" applyBorder="1"/>
    <xf numFmtId="164" fontId="0" fillId="0" borderId="20" xfId="0" applyNumberFormat="1" applyFill="1" applyBorder="1" applyAlignment="1">
      <alignment horizontal="center"/>
    </xf>
    <xf numFmtId="0" fontId="0" fillId="0" borderId="20" xfId="0" applyFill="1" applyBorder="1" applyAlignment="1">
      <alignment horizontal="center" vertical="center"/>
    </xf>
    <xf numFmtId="0" fontId="0" fillId="0" borderId="0" xfId="0" applyFill="1"/>
    <xf numFmtId="164" fontId="0" fillId="0" borderId="21" xfId="0" applyNumberFormat="1" applyBorder="1" applyAlignment="1">
      <alignment horizontal="center"/>
    </xf>
    <xf numFmtId="0" fontId="0" fillId="3" borderId="21" xfId="0" applyFill="1" applyBorder="1" applyAlignment="1">
      <alignment horizontal="center" vertical="center"/>
    </xf>
    <xf numFmtId="0" fontId="13" fillId="0" borderId="0" xfId="0" applyFont="1"/>
    <xf numFmtId="164" fontId="1" fillId="0" borderId="0" xfId="0" applyNumberFormat="1" applyFont="1" applyAlignment="1">
      <alignment horizontal="center"/>
    </xf>
    <xf numFmtId="0" fontId="3" fillId="0" borderId="5" xfId="1" applyFill="1" applyBorder="1"/>
    <xf numFmtId="164" fontId="0" fillId="0" borderId="0" xfId="0" applyNumberFormat="1" applyAlignment="1">
      <alignment horizontal="center" vertical="center"/>
    </xf>
    <xf numFmtId="0" fontId="5" fillId="2" borderId="8" xfId="1" applyFont="1" applyFill="1" applyBorder="1" applyAlignment="1">
      <alignment horizontal="left"/>
    </xf>
    <xf numFmtId="0" fontId="5" fillId="2" borderId="9" xfId="1" applyFont="1" applyFill="1" applyBorder="1" applyAlignment="1">
      <alignment horizontal="left"/>
    </xf>
    <xf numFmtId="0" fontId="5" fillId="2" borderId="10" xfId="1" applyFont="1" applyFill="1" applyBorder="1" applyAlignment="1">
      <alignment horizontal="left"/>
    </xf>
    <xf numFmtId="0" fontId="3" fillId="0" borderId="11" xfId="1" applyBorder="1" applyAlignment="1">
      <alignment horizontal="left" vertical="top"/>
    </xf>
    <xf numFmtId="0" fontId="3" fillId="0" borderId="12" xfId="1" applyBorder="1" applyAlignment="1">
      <alignment horizontal="left" vertical="top"/>
    </xf>
    <xf numFmtId="0" fontId="3" fillId="0" borderId="13" xfId="1" applyBorder="1" applyAlignment="1">
      <alignment horizontal="left" vertical="top"/>
    </xf>
    <xf numFmtId="0" fontId="3" fillId="0" borderId="11" xfId="1" applyBorder="1" applyAlignment="1">
      <alignment horizontal="left" vertical="top" wrapText="1"/>
    </xf>
    <xf numFmtId="0" fontId="3" fillId="0" borderId="12" xfId="1" applyBorder="1" applyAlignment="1">
      <alignment horizontal="left" vertical="top" wrapText="1"/>
    </xf>
    <xf numFmtId="0" fontId="3" fillId="0" borderId="13" xfId="1" applyBorder="1" applyAlignment="1">
      <alignment horizontal="left" vertical="top" wrapText="1"/>
    </xf>
    <xf numFmtId="0" fontId="3" fillId="0" borderId="14" xfId="1" applyBorder="1" applyAlignment="1">
      <alignment horizontal="left" vertical="top"/>
    </xf>
    <xf numFmtId="0" fontId="3" fillId="0" borderId="15" xfId="1" applyBorder="1" applyAlignment="1">
      <alignment horizontal="left" vertical="top"/>
    </xf>
    <xf numFmtId="0" fontId="3" fillId="0" borderId="16" xfId="1" applyBorder="1" applyAlignment="1">
      <alignment horizontal="left" vertical="top"/>
    </xf>
    <xf numFmtId="0" fontId="10" fillId="0" borderId="11" xfId="1" applyFont="1" applyBorder="1" applyAlignment="1">
      <alignment horizontal="left" vertical="top" wrapText="1"/>
    </xf>
    <xf numFmtId="0" fontId="10" fillId="0" borderId="12" xfId="1" applyFont="1" applyBorder="1" applyAlignment="1">
      <alignment horizontal="left" vertical="top" wrapText="1"/>
    </xf>
    <xf numFmtId="0" fontId="10" fillId="0" borderId="13" xfId="1" applyFont="1" applyBorder="1" applyAlignment="1">
      <alignment horizontal="left" vertical="top" wrapText="1"/>
    </xf>
    <xf numFmtId="0" fontId="1" fillId="0" borderId="6" xfId="0" applyFont="1" applyFill="1" applyBorder="1" applyAlignment="1">
      <alignment horizontal="left"/>
    </xf>
    <xf numFmtId="0" fontId="9" fillId="0" borderId="19" xfId="0" applyFont="1" applyFill="1" applyBorder="1" applyAlignment="1">
      <alignment horizontal="center"/>
    </xf>
    <xf numFmtId="0" fontId="9" fillId="0" borderId="20" xfId="0" applyFont="1" applyFill="1" applyBorder="1" applyAlignment="1">
      <alignment horizontal="center"/>
    </xf>
    <xf numFmtId="0" fontId="9" fillId="0" borderId="2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Fill="1" applyBorder="1" applyAlignment="1">
      <alignment horizontal="center"/>
    </xf>
    <xf numFmtId="0" fontId="1" fillId="0" borderId="4" xfId="0" applyFont="1" applyFill="1" applyBorder="1" applyAlignment="1">
      <alignment horizontal="center"/>
    </xf>
  </cellXfs>
  <cellStyles count="2">
    <cellStyle name="Normaali" xfId="0" builtinId="0"/>
    <cellStyle name="Normal 2" xfId="1"/>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zoomScaleNormal="100" workbookViewId="0">
      <selection activeCell="B11" sqref="B11:M11"/>
    </sheetView>
  </sheetViews>
  <sheetFormatPr defaultColWidth="8.81640625" defaultRowHeight="13.2" x14ac:dyDescent="0.25"/>
  <cols>
    <col min="1" max="16384" width="8.81640625" style="5"/>
  </cols>
  <sheetData>
    <row r="1" spans="1:14" ht="31.2" x14ac:dyDescent="0.6">
      <c r="A1" s="7" t="s">
        <v>21</v>
      </c>
    </row>
    <row r="2" spans="1:14" ht="17.399999999999999" customHeight="1" x14ac:dyDescent="0.35">
      <c r="A2" s="8" t="s">
        <v>23</v>
      </c>
      <c r="B2" s="6"/>
      <c r="C2" s="6"/>
      <c r="D2" s="6"/>
      <c r="E2" s="6"/>
      <c r="F2" s="6"/>
      <c r="G2" s="6"/>
      <c r="H2" s="6"/>
      <c r="I2" s="6"/>
      <c r="J2" s="6"/>
      <c r="K2" s="6"/>
      <c r="L2" s="6"/>
      <c r="M2" s="6"/>
    </row>
    <row r="3" spans="1:14" x14ac:dyDescent="0.25">
      <c r="B3" s="6"/>
      <c r="C3" s="6"/>
      <c r="D3" s="6"/>
      <c r="E3" s="6"/>
      <c r="F3" s="6"/>
      <c r="G3" s="6"/>
      <c r="H3" s="6"/>
      <c r="I3" s="6"/>
      <c r="J3" s="6"/>
      <c r="K3" s="6"/>
      <c r="L3" s="6"/>
      <c r="M3" s="6"/>
    </row>
    <row r="4" spans="1:14" x14ac:dyDescent="0.25">
      <c r="B4" s="60" t="s">
        <v>22</v>
      </c>
      <c r="C4" s="61"/>
      <c r="D4" s="61"/>
      <c r="E4" s="61"/>
      <c r="F4" s="61"/>
      <c r="G4" s="61"/>
      <c r="H4" s="61"/>
      <c r="I4" s="61"/>
      <c r="J4" s="61"/>
      <c r="K4" s="61"/>
      <c r="L4" s="61"/>
      <c r="M4" s="62"/>
    </row>
    <row r="5" spans="1:14" x14ac:dyDescent="0.25">
      <c r="B5" s="63" t="s">
        <v>67</v>
      </c>
      <c r="C5" s="64"/>
      <c r="D5" s="64"/>
      <c r="E5" s="64"/>
      <c r="F5" s="64"/>
      <c r="G5" s="64"/>
      <c r="H5" s="64"/>
      <c r="I5" s="64"/>
      <c r="J5" s="64"/>
      <c r="K5" s="64"/>
      <c r="L5" s="64"/>
      <c r="M5" s="65"/>
    </row>
    <row r="6" spans="1:14" ht="42.6" customHeight="1" x14ac:dyDescent="0.25">
      <c r="B6" s="66" t="s">
        <v>70</v>
      </c>
      <c r="C6" s="67"/>
      <c r="D6" s="67"/>
      <c r="E6" s="67"/>
      <c r="F6" s="67"/>
      <c r="G6" s="67"/>
      <c r="H6" s="67"/>
      <c r="I6" s="67"/>
      <c r="J6" s="67"/>
      <c r="K6" s="67"/>
      <c r="L6" s="67"/>
      <c r="M6" s="68"/>
    </row>
    <row r="7" spans="1:14" ht="27.6" customHeight="1" x14ac:dyDescent="0.25">
      <c r="B7" s="66" t="s">
        <v>63</v>
      </c>
      <c r="C7" s="64"/>
      <c r="D7" s="64"/>
      <c r="E7" s="64"/>
      <c r="F7" s="64"/>
      <c r="G7" s="64"/>
      <c r="H7" s="64"/>
      <c r="I7" s="64"/>
      <c r="J7" s="64"/>
      <c r="K7" s="64"/>
      <c r="L7" s="64"/>
      <c r="M7" s="65"/>
    </row>
    <row r="8" spans="1:14" ht="83.4" customHeight="1" x14ac:dyDescent="0.25">
      <c r="B8" s="72" t="s">
        <v>64</v>
      </c>
      <c r="C8" s="73"/>
      <c r="D8" s="73"/>
      <c r="E8" s="73"/>
      <c r="F8" s="73"/>
      <c r="G8" s="73"/>
      <c r="H8" s="73"/>
      <c r="I8" s="73"/>
      <c r="J8" s="73"/>
      <c r="K8" s="73"/>
      <c r="L8" s="73"/>
      <c r="M8" s="74"/>
      <c r="N8" s="58"/>
    </row>
    <row r="9" spans="1:14" ht="67.95" customHeight="1" x14ac:dyDescent="0.25">
      <c r="B9" s="72" t="s">
        <v>65</v>
      </c>
      <c r="C9" s="73"/>
      <c r="D9" s="73"/>
      <c r="E9" s="73"/>
      <c r="F9" s="73"/>
      <c r="G9" s="73"/>
      <c r="H9" s="73"/>
      <c r="I9" s="73"/>
      <c r="J9" s="73"/>
      <c r="K9" s="73"/>
      <c r="L9" s="73"/>
      <c r="M9" s="74"/>
      <c r="N9" s="58"/>
    </row>
    <row r="10" spans="1:14" ht="28.95" customHeight="1" x14ac:dyDescent="0.25">
      <c r="B10" s="66" t="s">
        <v>53</v>
      </c>
      <c r="C10" s="67"/>
      <c r="D10" s="67"/>
      <c r="E10" s="67"/>
      <c r="F10" s="67"/>
      <c r="G10" s="67"/>
      <c r="H10" s="67"/>
      <c r="I10" s="67"/>
      <c r="J10" s="67"/>
      <c r="K10" s="67"/>
      <c r="L10" s="67"/>
      <c r="M10" s="68"/>
    </row>
    <row r="11" spans="1:14" ht="28.5" customHeight="1" x14ac:dyDescent="0.25">
      <c r="B11" s="72" t="s">
        <v>66</v>
      </c>
      <c r="C11" s="73"/>
      <c r="D11" s="73"/>
      <c r="E11" s="73"/>
      <c r="F11" s="73"/>
      <c r="G11" s="73"/>
      <c r="H11" s="73"/>
      <c r="I11" s="73"/>
      <c r="J11" s="73"/>
      <c r="K11" s="73"/>
      <c r="L11" s="73"/>
      <c r="M11" s="74"/>
    </row>
    <row r="12" spans="1:14" x14ac:dyDescent="0.25">
      <c r="B12" s="69"/>
      <c r="C12" s="70"/>
      <c r="D12" s="70"/>
      <c r="E12" s="70"/>
      <c r="F12" s="70"/>
      <c r="G12" s="70"/>
      <c r="H12" s="70"/>
      <c r="I12" s="70"/>
      <c r="J12" s="70"/>
      <c r="K12" s="70"/>
      <c r="L12" s="70"/>
      <c r="M12" s="71"/>
    </row>
  </sheetData>
  <mergeCells count="9">
    <mergeCell ref="B4:M4"/>
    <mergeCell ref="B5:M5"/>
    <mergeCell ref="B6:M6"/>
    <mergeCell ref="B7:M7"/>
    <mergeCell ref="B12:M12"/>
    <mergeCell ref="B9:M9"/>
    <mergeCell ref="B10:M10"/>
    <mergeCell ref="B11:M11"/>
    <mergeCell ref="B8:M8"/>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6"/>
  <sheetViews>
    <sheetView zoomScale="80" zoomScaleNormal="80" workbookViewId="0">
      <selection activeCell="B11" sqref="B11"/>
    </sheetView>
  </sheetViews>
  <sheetFormatPr defaultRowHeight="15" x14ac:dyDescent="0.25"/>
  <cols>
    <col min="2" max="2" width="43.90625" customWidth="1"/>
    <col min="3" max="4" width="18.08984375" customWidth="1"/>
    <col min="5" max="19" width="8.90625" style="2"/>
  </cols>
  <sheetData>
    <row r="1" spans="1:22" ht="22.8" x14ac:dyDescent="0.4">
      <c r="A1" s="29" t="s">
        <v>33</v>
      </c>
    </row>
    <row r="2" spans="1:22" ht="16.95" customHeight="1" x14ac:dyDescent="0.3">
      <c r="B2" s="30" t="s">
        <v>52</v>
      </c>
      <c r="C2" s="30"/>
      <c r="D2" s="10"/>
      <c r="E2" s="17" t="str">
        <f t="shared" ref="E2:S2" si="0">CONCATENATE(E4,"/",E3)</f>
        <v>Q4/2015</v>
      </c>
      <c r="F2" s="17" t="str">
        <f t="shared" si="0"/>
        <v>Q1/2016</v>
      </c>
      <c r="G2" s="17" t="str">
        <f t="shared" si="0"/>
        <v>Q2/2016</v>
      </c>
      <c r="H2" s="17" t="str">
        <f t="shared" si="0"/>
        <v>Q3/2016</v>
      </c>
      <c r="I2" s="17" t="str">
        <f t="shared" si="0"/>
        <v>Q4/2016</v>
      </c>
      <c r="J2" s="17" t="str">
        <f t="shared" si="0"/>
        <v>Q1/2017</v>
      </c>
      <c r="K2" s="17" t="str">
        <f t="shared" si="0"/>
        <v>Q2/2017</v>
      </c>
      <c r="L2" s="17" t="str">
        <f t="shared" si="0"/>
        <v>Q3/2017</v>
      </c>
      <c r="M2" s="17" t="str">
        <f t="shared" si="0"/>
        <v>Q4/2017</v>
      </c>
      <c r="N2" s="17" t="str">
        <f t="shared" si="0"/>
        <v>Q1/2018</v>
      </c>
      <c r="O2" s="17" t="str">
        <f t="shared" si="0"/>
        <v>Q2/2018</v>
      </c>
      <c r="P2" s="17" t="str">
        <f t="shared" si="0"/>
        <v>Q3/2018</v>
      </c>
      <c r="Q2" s="17" t="str">
        <f t="shared" si="0"/>
        <v>Q4/2018</v>
      </c>
      <c r="R2" s="17" t="str">
        <f t="shared" si="0"/>
        <v>Q1/2019</v>
      </c>
      <c r="S2" s="17" t="str">
        <f t="shared" si="0"/>
        <v>Q2/2019</v>
      </c>
      <c r="T2" s="17" t="str">
        <f t="shared" ref="T2:V2" si="1">CONCATENATE(T4,"/",T3)</f>
        <v>Q3/2019</v>
      </c>
      <c r="U2" s="17" t="str">
        <f t="shared" si="1"/>
        <v>Q4/2019</v>
      </c>
      <c r="V2" s="17" t="str">
        <f t="shared" si="1"/>
        <v>Q1/2020</v>
      </c>
    </row>
    <row r="3" spans="1:22" s="1" customFormat="1" ht="15.6" x14ac:dyDescent="0.3">
      <c r="A3" s="11"/>
      <c r="B3" s="36" t="s">
        <v>68</v>
      </c>
      <c r="C3" s="11"/>
      <c r="D3" s="11"/>
      <c r="E3" s="18">
        <v>2015</v>
      </c>
      <c r="F3" s="18">
        <v>2016</v>
      </c>
      <c r="G3" s="18">
        <v>2016</v>
      </c>
      <c r="H3" s="18">
        <v>2016</v>
      </c>
      <c r="I3" s="18">
        <v>2016</v>
      </c>
      <c r="J3" s="18">
        <v>2017</v>
      </c>
      <c r="K3" s="18">
        <v>2017</v>
      </c>
      <c r="L3" s="18">
        <v>2017</v>
      </c>
      <c r="M3" s="18">
        <v>2017</v>
      </c>
      <c r="N3" s="18">
        <v>2018</v>
      </c>
      <c r="O3" s="18">
        <v>2018</v>
      </c>
      <c r="P3" s="18">
        <v>2018</v>
      </c>
      <c r="Q3" s="18">
        <v>2018</v>
      </c>
      <c r="R3" s="18">
        <v>2019</v>
      </c>
      <c r="S3" s="18">
        <v>2019</v>
      </c>
      <c r="T3" s="18">
        <v>2019</v>
      </c>
      <c r="U3" s="18">
        <v>2019</v>
      </c>
      <c r="V3" s="18">
        <v>2020</v>
      </c>
    </row>
    <row r="4" spans="1:22" s="1" customFormat="1" ht="15.6" x14ac:dyDescent="0.3">
      <c r="A4" s="11"/>
      <c r="B4" s="36" t="s">
        <v>71</v>
      </c>
      <c r="C4" s="11"/>
      <c r="D4" s="20"/>
      <c r="E4" s="18" t="s">
        <v>4</v>
      </c>
      <c r="F4" s="18" t="s">
        <v>5</v>
      </c>
      <c r="G4" s="18" t="s">
        <v>6</v>
      </c>
      <c r="H4" s="18" t="s">
        <v>7</v>
      </c>
      <c r="I4" s="18" t="s">
        <v>8</v>
      </c>
      <c r="J4" s="18" t="s">
        <v>9</v>
      </c>
      <c r="K4" s="18" t="s">
        <v>10</v>
      </c>
      <c r="L4" s="18" t="s">
        <v>11</v>
      </c>
      <c r="M4" s="18" t="s">
        <v>12</v>
      </c>
      <c r="N4" s="18" t="s">
        <v>13</v>
      </c>
      <c r="O4" s="18" t="s">
        <v>14</v>
      </c>
      <c r="P4" s="18" t="s">
        <v>15</v>
      </c>
      <c r="Q4" s="18" t="s">
        <v>16</v>
      </c>
      <c r="R4" s="18" t="s">
        <v>17</v>
      </c>
      <c r="S4" s="18" t="s">
        <v>18</v>
      </c>
      <c r="T4" s="18" t="s">
        <v>0</v>
      </c>
      <c r="U4" s="18" t="s">
        <v>1</v>
      </c>
      <c r="V4" s="18" t="s">
        <v>2</v>
      </c>
    </row>
    <row r="5" spans="1:22" s="1" customFormat="1" ht="15.6" x14ac:dyDescent="0.3">
      <c r="A5" s="75" t="s">
        <v>24</v>
      </c>
      <c r="B5" s="75"/>
      <c r="C5" s="75"/>
      <c r="D5" s="75"/>
      <c r="E5" s="75"/>
      <c r="F5" s="75"/>
      <c r="G5" s="75"/>
      <c r="H5" s="75"/>
      <c r="I5" s="75"/>
      <c r="J5" s="75"/>
      <c r="K5" s="75"/>
      <c r="L5" s="75"/>
      <c r="M5" s="75"/>
      <c r="N5" s="75"/>
      <c r="O5" s="75"/>
      <c r="P5" s="75"/>
      <c r="Q5" s="75"/>
      <c r="R5" s="75"/>
      <c r="S5" s="75"/>
      <c r="T5" s="75"/>
      <c r="U5" s="75"/>
      <c r="V5" s="75"/>
    </row>
    <row r="6" spans="1:22" s="1" customFormat="1" ht="62.4" x14ac:dyDescent="0.3">
      <c r="A6" s="76"/>
      <c r="B6" s="19" t="s">
        <v>20</v>
      </c>
      <c r="C6" s="47" t="s">
        <v>61</v>
      </c>
      <c r="D6" s="47" t="s">
        <v>60</v>
      </c>
      <c r="E6" s="79"/>
      <c r="F6" s="80"/>
      <c r="G6" s="80"/>
      <c r="H6" s="80"/>
      <c r="I6" s="80"/>
      <c r="J6" s="80"/>
      <c r="K6" s="80"/>
      <c r="L6" s="80"/>
      <c r="M6" s="80"/>
      <c r="N6" s="80"/>
      <c r="O6" s="80"/>
      <c r="P6" s="80"/>
      <c r="Q6" s="80"/>
      <c r="R6" s="80"/>
      <c r="S6" s="80"/>
      <c r="T6" s="80"/>
      <c r="U6" s="80"/>
      <c r="V6" s="80"/>
    </row>
    <row r="7" spans="1:22" x14ac:dyDescent="0.25">
      <c r="A7" s="77"/>
      <c r="B7" s="12" t="s">
        <v>25</v>
      </c>
      <c r="C7" s="44">
        <v>46</v>
      </c>
      <c r="D7" s="44">
        <v>90</v>
      </c>
      <c r="E7" s="40"/>
      <c r="F7" s="40"/>
      <c r="G7" s="40"/>
      <c r="H7" s="40"/>
      <c r="I7" s="40"/>
      <c r="J7" s="40"/>
      <c r="K7" s="40"/>
      <c r="L7" s="40"/>
      <c r="M7" s="40"/>
      <c r="N7" s="40"/>
      <c r="O7" s="40"/>
      <c r="P7" s="40"/>
      <c r="Q7" s="40"/>
      <c r="R7" s="40"/>
      <c r="S7" s="40"/>
      <c r="T7" s="40"/>
      <c r="U7" s="40"/>
      <c r="V7" s="40"/>
    </row>
    <row r="8" spans="1:22" x14ac:dyDescent="0.25">
      <c r="A8" s="77"/>
      <c r="B8" s="12" t="s">
        <v>26</v>
      </c>
      <c r="C8" s="44">
        <v>21</v>
      </c>
      <c r="D8" s="44">
        <v>40.5</v>
      </c>
      <c r="E8" s="41"/>
      <c r="F8" s="41"/>
      <c r="G8" s="41"/>
      <c r="H8" s="41"/>
      <c r="I8" s="41"/>
      <c r="J8" s="41"/>
      <c r="K8" s="41"/>
      <c r="L8" s="41"/>
      <c r="M8" s="41"/>
      <c r="N8" s="41"/>
      <c r="O8" s="41"/>
      <c r="P8" s="41"/>
      <c r="Q8" s="41"/>
      <c r="R8" s="41"/>
      <c r="S8" s="41"/>
      <c r="T8" s="41"/>
      <c r="U8" s="41"/>
      <c r="V8" s="41"/>
    </row>
    <row r="9" spans="1:22" x14ac:dyDescent="0.25">
      <c r="A9" s="77"/>
      <c r="B9" s="12" t="s">
        <v>27</v>
      </c>
      <c r="C9" s="44">
        <v>20</v>
      </c>
      <c r="D9" s="44">
        <v>38</v>
      </c>
      <c r="E9" s="41"/>
      <c r="F9" s="41"/>
      <c r="G9" s="41"/>
      <c r="H9" s="41"/>
      <c r="I9" s="41"/>
      <c r="J9" s="41"/>
      <c r="K9" s="41"/>
      <c r="L9" s="41"/>
      <c r="M9" s="41"/>
      <c r="N9" s="41"/>
      <c r="O9" s="41"/>
      <c r="P9" s="41"/>
      <c r="Q9" s="41"/>
      <c r="R9" s="41"/>
      <c r="S9" s="41"/>
      <c r="T9" s="41"/>
      <c r="U9" s="41"/>
      <c r="V9" s="41"/>
    </row>
    <row r="10" spans="1:22" x14ac:dyDescent="0.25">
      <c r="A10" s="77"/>
      <c r="B10" s="12" t="s">
        <v>28</v>
      </c>
      <c r="C10" s="44">
        <v>1</v>
      </c>
      <c r="D10" s="44">
        <v>0.5</v>
      </c>
      <c r="E10" s="42"/>
      <c r="F10" s="42"/>
      <c r="G10" s="42"/>
      <c r="H10" s="42"/>
      <c r="I10" s="42"/>
      <c r="J10" s="42"/>
      <c r="K10" s="42"/>
      <c r="L10" s="42"/>
      <c r="M10" s="42"/>
      <c r="N10" s="42"/>
      <c r="O10" s="42"/>
      <c r="P10" s="42"/>
      <c r="Q10" s="42"/>
      <c r="R10" s="42"/>
      <c r="S10" s="41"/>
      <c r="T10" s="41"/>
      <c r="U10" s="41"/>
      <c r="V10" s="41"/>
    </row>
    <row r="11" spans="1:22" x14ac:dyDescent="0.25">
      <c r="A11" s="77"/>
      <c r="B11" s="12" t="s">
        <v>29</v>
      </c>
      <c r="C11" s="44">
        <v>16</v>
      </c>
      <c r="D11" s="44">
        <v>31</v>
      </c>
      <c r="E11" s="41"/>
      <c r="F11" s="41"/>
      <c r="G11" s="41"/>
      <c r="H11" s="41"/>
      <c r="I11" s="41"/>
      <c r="J11" s="41"/>
      <c r="K11" s="41"/>
      <c r="L11" s="41"/>
      <c r="M11" s="41"/>
      <c r="N11" s="41"/>
      <c r="O11" s="41"/>
      <c r="P11" s="41"/>
      <c r="Q11" s="41"/>
      <c r="R11" s="41"/>
      <c r="S11" s="41"/>
      <c r="T11" s="41"/>
      <c r="U11" s="41"/>
      <c r="V11" s="41"/>
    </row>
    <row r="12" spans="1:22" x14ac:dyDescent="0.25">
      <c r="A12" s="77"/>
      <c r="B12" s="12" t="s">
        <v>30</v>
      </c>
      <c r="C12" s="44">
        <v>1</v>
      </c>
      <c r="D12" s="44">
        <v>0.5</v>
      </c>
      <c r="E12" s="41"/>
      <c r="F12" s="41"/>
      <c r="G12" s="41"/>
      <c r="H12" s="41"/>
      <c r="I12" s="41"/>
      <c r="J12" s="41"/>
      <c r="K12" s="41"/>
      <c r="L12" s="41"/>
      <c r="M12" s="41"/>
      <c r="N12" s="41"/>
      <c r="O12" s="41"/>
      <c r="P12" s="41"/>
      <c r="Q12" s="41"/>
      <c r="R12" s="41"/>
      <c r="S12" s="41"/>
      <c r="T12" s="41"/>
      <c r="U12" s="41"/>
      <c r="V12" s="41"/>
    </row>
    <row r="13" spans="1:22" x14ac:dyDescent="0.25">
      <c r="A13" s="77"/>
      <c r="B13" s="12" t="s">
        <v>31</v>
      </c>
      <c r="C13" s="44">
        <v>3</v>
      </c>
      <c r="D13" s="44">
        <v>17</v>
      </c>
      <c r="E13" s="41"/>
      <c r="F13" s="41"/>
      <c r="G13" s="41"/>
      <c r="H13" s="41"/>
      <c r="I13" s="41"/>
      <c r="J13" s="41"/>
      <c r="K13" s="41"/>
      <c r="L13" s="41"/>
      <c r="M13" s="41"/>
      <c r="N13" s="41"/>
      <c r="O13" s="41"/>
      <c r="P13" s="41"/>
      <c r="Q13" s="41"/>
      <c r="R13" s="41"/>
      <c r="S13" s="41"/>
      <c r="T13" s="41"/>
      <c r="U13" s="41"/>
      <c r="V13" s="41"/>
    </row>
    <row r="14" spans="1:22" x14ac:dyDescent="0.25">
      <c r="A14" s="78"/>
      <c r="B14" s="37" t="s">
        <v>54</v>
      </c>
      <c r="C14" s="54">
        <v>0</v>
      </c>
      <c r="D14" s="54">
        <v>0</v>
      </c>
      <c r="E14" s="55"/>
      <c r="F14" s="55"/>
      <c r="G14" s="55"/>
      <c r="H14" s="55"/>
      <c r="I14" s="55"/>
      <c r="J14" s="55"/>
      <c r="K14" s="55"/>
      <c r="L14" s="55"/>
      <c r="M14" s="55"/>
      <c r="N14" s="55"/>
      <c r="O14" s="55"/>
      <c r="P14" s="55"/>
      <c r="Q14" s="55"/>
      <c r="R14" s="55"/>
      <c r="S14" s="55"/>
      <c r="T14" s="55"/>
      <c r="U14" s="55"/>
      <c r="V14" s="55"/>
    </row>
    <row r="15" spans="1:22" s="53" customFormat="1" x14ac:dyDescent="0.25">
      <c r="A15" s="49"/>
      <c r="B15" s="50" t="s">
        <v>57</v>
      </c>
      <c r="C15" s="51">
        <f>SUM(C7:C14)</f>
        <v>108</v>
      </c>
      <c r="D15" s="51">
        <f>SUM(D7:D14)</f>
        <v>217.5</v>
      </c>
      <c r="E15" s="52">
        <f>SUM(E7:E14)</f>
        <v>0</v>
      </c>
      <c r="F15" s="52">
        <f t="shared" ref="F15:V15" si="2">SUM(F7:F14)</f>
        <v>0</v>
      </c>
      <c r="G15" s="52">
        <f t="shared" si="2"/>
        <v>0</v>
      </c>
      <c r="H15" s="52">
        <f t="shared" si="2"/>
        <v>0</v>
      </c>
      <c r="I15" s="52">
        <f t="shared" si="2"/>
        <v>0</v>
      </c>
      <c r="J15" s="52">
        <f t="shared" si="2"/>
        <v>0</v>
      </c>
      <c r="K15" s="52">
        <f t="shared" si="2"/>
        <v>0</v>
      </c>
      <c r="L15" s="52">
        <f t="shared" si="2"/>
        <v>0</v>
      </c>
      <c r="M15" s="52">
        <f t="shared" si="2"/>
        <v>0</v>
      </c>
      <c r="N15" s="52">
        <f t="shared" si="2"/>
        <v>0</v>
      </c>
      <c r="O15" s="52">
        <f t="shared" si="2"/>
        <v>0</v>
      </c>
      <c r="P15" s="52">
        <f t="shared" si="2"/>
        <v>0</v>
      </c>
      <c r="Q15" s="52">
        <f t="shared" si="2"/>
        <v>0</v>
      </c>
      <c r="R15" s="52">
        <f t="shared" si="2"/>
        <v>0</v>
      </c>
      <c r="S15" s="52">
        <f t="shared" si="2"/>
        <v>0</v>
      </c>
      <c r="T15" s="52">
        <f t="shared" si="2"/>
        <v>0</v>
      </c>
      <c r="U15" s="52">
        <f t="shared" si="2"/>
        <v>0</v>
      </c>
      <c r="V15" s="52">
        <f t="shared" si="2"/>
        <v>0</v>
      </c>
    </row>
    <row r="16" spans="1:22" ht="15.6" x14ac:dyDescent="0.3">
      <c r="A16" s="75" t="s">
        <v>32</v>
      </c>
      <c r="B16" s="75"/>
      <c r="C16" s="75"/>
      <c r="D16" s="75"/>
      <c r="E16" s="75"/>
      <c r="F16" s="75"/>
      <c r="G16" s="75"/>
      <c r="H16" s="75"/>
      <c r="I16" s="75"/>
      <c r="J16" s="75"/>
      <c r="K16" s="75"/>
      <c r="L16" s="75"/>
      <c r="M16" s="75"/>
      <c r="N16" s="75"/>
      <c r="O16" s="75"/>
      <c r="P16" s="75"/>
      <c r="Q16" s="75"/>
      <c r="R16" s="75"/>
      <c r="S16" s="75"/>
      <c r="T16" s="75"/>
      <c r="U16" s="75"/>
      <c r="V16" s="75"/>
    </row>
    <row r="17" spans="1:22" ht="62.4" x14ac:dyDescent="0.3">
      <c r="A17" s="76"/>
      <c r="B17" s="19" t="s">
        <v>20</v>
      </c>
      <c r="C17" s="47" t="s">
        <v>61</v>
      </c>
      <c r="D17" s="47" t="s">
        <v>60</v>
      </c>
      <c r="E17" s="81"/>
      <c r="F17" s="82"/>
      <c r="G17" s="82"/>
      <c r="H17" s="82"/>
      <c r="I17" s="82"/>
      <c r="J17" s="82"/>
      <c r="K17" s="82"/>
      <c r="L17" s="82"/>
      <c r="M17" s="82"/>
      <c r="N17" s="82"/>
      <c r="O17" s="82"/>
      <c r="P17" s="82"/>
      <c r="Q17" s="82"/>
      <c r="R17" s="82"/>
      <c r="S17" s="82"/>
      <c r="T17" s="82"/>
      <c r="U17" s="82"/>
      <c r="V17" s="82"/>
    </row>
    <row r="18" spans="1:22" x14ac:dyDescent="0.25">
      <c r="A18" s="77"/>
      <c r="B18" s="36" t="s">
        <v>49</v>
      </c>
      <c r="C18" s="48">
        <v>8.1950000000000003</v>
      </c>
      <c r="D18" s="44">
        <v>17</v>
      </c>
      <c r="E18" s="42"/>
      <c r="F18" s="42"/>
      <c r="G18" s="42"/>
      <c r="H18" s="42"/>
      <c r="I18" s="42"/>
      <c r="J18" s="42"/>
      <c r="K18" s="42"/>
      <c r="L18" s="42"/>
      <c r="M18" s="42"/>
      <c r="N18" s="42"/>
      <c r="O18" s="42"/>
      <c r="P18" s="42"/>
      <c r="Q18" s="42"/>
      <c r="R18" s="42"/>
      <c r="S18" s="42"/>
      <c r="T18" s="42"/>
      <c r="U18" s="42"/>
      <c r="V18" s="42"/>
    </row>
    <row r="19" spans="1:22" x14ac:dyDescent="0.25">
      <c r="A19" s="77"/>
      <c r="B19" s="36" t="s">
        <v>50</v>
      </c>
      <c r="C19" s="39">
        <v>2.85</v>
      </c>
      <c r="D19" s="13">
        <v>6.5</v>
      </c>
      <c r="E19" s="42"/>
      <c r="F19" s="42"/>
      <c r="G19" s="42"/>
      <c r="H19" s="42"/>
      <c r="I19" s="42"/>
      <c r="J19" s="42"/>
      <c r="K19" s="42"/>
      <c r="L19" s="42"/>
      <c r="M19" s="42"/>
      <c r="N19" s="42"/>
      <c r="O19" s="42"/>
      <c r="P19" s="42"/>
      <c r="Q19" s="42"/>
      <c r="R19" s="42"/>
      <c r="S19" s="42"/>
      <c r="T19" s="42"/>
      <c r="U19" s="42"/>
      <c r="V19" s="42"/>
    </row>
    <row r="20" spans="1:22" x14ac:dyDescent="0.25">
      <c r="A20" s="77"/>
      <c r="B20" s="36" t="s">
        <v>51</v>
      </c>
      <c r="C20" s="39">
        <v>4.45</v>
      </c>
      <c r="D20" s="13">
        <v>9.6</v>
      </c>
      <c r="E20" s="42"/>
      <c r="F20" s="42"/>
      <c r="G20" s="42"/>
      <c r="H20" s="42"/>
      <c r="I20" s="42"/>
      <c r="J20" s="42"/>
      <c r="K20" s="42"/>
      <c r="L20" s="42"/>
      <c r="M20" s="42"/>
      <c r="N20" s="42"/>
      <c r="O20" s="42"/>
      <c r="P20" s="42"/>
      <c r="Q20" s="42"/>
      <c r="R20" s="42"/>
      <c r="S20" s="42"/>
      <c r="T20" s="42"/>
      <c r="U20" s="42"/>
      <c r="V20" s="42"/>
    </row>
    <row r="21" spans="1:22" s="3" customFormat="1" x14ac:dyDescent="0.25">
      <c r="A21" s="78"/>
      <c r="B21" s="37" t="s">
        <v>54</v>
      </c>
      <c r="C21" s="38">
        <v>0</v>
      </c>
      <c r="D21" s="15">
        <v>0</v>
      </c>
      <c r="E21" s="43"/>
      <c r="F21" s="43"/>
      <c r="G21" s="43"/>
      <c r="H21" s="43"/>
      <c r="I21" s="43"/>
      <c r="J21" s="43"/>
      <c r="K21" s="43"/>
      <c r="L21" s="43"/>
      <c r="M21" s="43"/>
      <c r="N21" s="43"/>
      <c r="O21" s="43"/>
      <c r="P21" s="43"/>
      <c r="Q21" s="43"/>
      <c r="R21" s="43"/>
      <c r="S21" s="43"/>
      <c r="T21" s="43"/>
      <c r="U21" s="43"/>
      <c r="V21" s="43"/>
    </row>
    <row r="22" spans="1:22" x14ac:dyDescent="0.25">
      <c r="B22" s="50" t="s">
        <v>58</v>
      </c>
      <c r="C22" s="51">
        <f>SUM(C18:C21)</f>
        <v>15.495000000000001</v>
      </c>
      <c r="D22" s="51">
        <f>SUM(D18:D21)</f>
        <v>33.1</v>
      </c>
      <c r="E22" s="59">
        <f>SUM(E18:E21)</f>
        <v>0</v>
      </c>
      <c r="F22" s="59">
        <f t="shared" ref="F22:V22" si="3">SUM(F18:F21)</f>
        <v>0</v>
      </c>
      <c r="G22" s="59">
        <f t="shared" si="3"/>
        <v>0</v>
      </c>
      <c r="H22" s="59">
        <f t="shared" si="3"/>
        <v>0</v>
      </c>
      <c r="I22" s="59">
        <f t="shared" si="3"/>
        <v>0</v>
      </c>
      <c r="J22" s="59">
        <f t="shared" si="3"/>
        <v>0</v>
      </c>
      <c r="K22" s="59">
        <f t="shared" si="3"/>
        <v>0</v>
      </c>
      <c r="L22" s="59">
        <f t="shared" si="3"/>
        <v>0</v>
      </c>
      <c r="M22" s="59">
        <f t="shared" si="3"/>
        <v>0</v>
      </c>
      <c r="N22" s="59">
        <f t="shared" si="3"/>
        <v>0</v>
      </c>
      <c r="O22" s="59">
        <f t="shared" si="3"/>
        <v>0</v>
      </c>
      <c r="P22" s="59">
        <f t="shared" si="3"/>
        <v>0</v>
      </c>
      <c r="Q22" s="59">
        <f t="shared" si="3"/>
        <v>0</v>
      </c>
      <c r="R22" s="59">
        <f t="shared" si="3"/>
        <v>0</v>
      </c>
      <c r="S22" s="59">
        <f t="shared" si="3"/>
        <v>0</v>
      </c>
      <c r="T22" s="59">
        <f t="shared" si="3"/>
        <v>0</v>
      </c>
      <c r="U22" s="59">
        <f t="shared" si="3"/>
        <v>0</v>
      </c>
      <c r="V22" s="59">
        <f t="shared" si="3"/>
        <v>0</v>
      </c>
    </row>
    <row r="24" spans="1:22" s="56" customFormat="1" ht="15.6" x14ac:dyDescent="0.3">
      <c r="B24" s="1" t="s">
        <v>59</v>
      </c>
      <c r="C24" s="57">
        <f>C22+C15</f>
        <v>123.495</v>
      </c>
      <c r="D24" s="57">
        <f>D22+D15</f>
        <v>250.6</v>
      </c>
      <c r="E24" s="57">
        <f>E22+E15</f>
        <v>0</v>
      </c>
      <c r="F24" s="57">
        <f t="shared" ref="F24:V24" si="4">F22+F15</f>
        <v>0</v>
      </c>
      <c r="G24" s="57">
        <f t="shared" si="4"/>
        <v>0</v>
      </c>
      <c r="H24" s="57">
        <f t="shared" si="4"/>
        <v>0</v>
      </c>
      <c r="I24" s="57">
        <f t="shared" si="4"/>
        <v>0</v>
      </c>
      <c r="J24" s="57">
        <f t="shared" si="4"/>
        <v>0</v>
      </c>
      <c r="K24" s="57">
        <f t="shared" si="4"/>
        <v>0</v>
      </c>
      <c r="L24" s="57">
        <f t="shared" si="4"/>
        <v>0</v>
      </c>
      <c r="M24" s="57">
        <f t="shared" si="4"/>
        <v>0</v>
      </c>
      <c r="N24" s="57">
        <f t="shared" si="4"/>
        <v>0</v>
      </c>
      <c r="O24" s="57">
        <f t="shared" si="4"/>
        <v>0</v>
      </c>
      <c r="P24" s="57">
        <f t="shared" si="4"/>
        <v>0</v>
      </c>
      <c r="Q24" s="57">
        <f t="shared" si="4"/>
        <v>0</v>
      </c>
      <c r="R24" s="57">
        <f t="shared" si="4"/>
        <v>0</v>
      </c>
      <c r="S24" s="57">
        <f t="shared" si="4"/>
        <v>0</v>
      </c>
      <c r="T24" s="57">
        <f t="shared" si="4"/>
        <v>0</v>
      </c>
      <c r="U24" s="57">
        <f t="shared" si="4"/>
        <v>0</v>
      </c>
      <c r="V24" s="57">
        <f t="shared" si="4"/>
        <v>0</v>
      </c>
    </row>
    <row r="26" spans="1:22" x14ac:dyDescent="0.25">
      <c r="A26" t="s">
        <v>34</v>
      </c>
    </row>
  </sheetData>
  <mergeCells count="6">
    <mergeCell ref="A16:V16"/>
    <mergeCell ref="A5:V5"/>
    <mergeCell ref="A17:A21"/>
    <mergeCell ref="E6:V6"/>
    <mergeCell ref="E17:V17"/>
    <mergeCell ref="A6:A14"/>
  </mergeCells>
  <conditionalFormatting sqref="E7">
    <cfRule type="cellIs" dxfId="21" priority="26" operator="greaterThan">
      <formula>$C$7*1.35</formula>
    </cfRule>
  </conditionalFormatting>
  <conditionalFormatting sqref="E8">
    <cfRule type="cellIs" dxfId="20" priority="25" operator="greaterThan">
      <formula>$C$8*1.35</formula>
    </cfRule>
  </conditionalFormatting>
  <conditionalFormatting sqref="E9">
    <cfRule type="cellIs" dxfId="19" priority="24" operator="greaterThan">
      <formula>$C$9*1.5</formula>
    </cfRule>
  </conditionalFormatting>
  <conditionalFormatting sqref="F7:V7">
    <cfRule type="cellIs" dxfId="18" priority="23" operator="greaterThan">
      <formula>$D$7*1.35</formula>
    </cfRule>
  </conditionalFormatting>
  <conditionalFormatting sqref="F8:V8">
    <cfRule type="cellIs" dxfId="17" priority="22" operator="greaterThan">
      <formula>$D$8*1.35</formula>
    </cfRule>
  </conditionalFormatting>
  <conditionalFormatting sqref="F9:V9">
    <cfRule type="cellIs" dxfId="16" priority="21" operator="greaterThan">
      <formula>$D$9*1.5</formula>
    </cfRule>
  </conditionalFormatting>
  <conditionalFormatting sqref="F10:V10">
    <cfRule type="cellIs" dxfId="15" priority="20" operator="greaterThan">
      <formula>$D$10*1.5</formula>
    </cfRule>
  </conditionalFormatting>
  <conditionalFormatting sqref="F11:V11">
    <cfRule type="cellIs" dxfId="14" priority="19" operator="greaterThan">
      <formula>$D$11*1.6</formula>
    </cfRule>
  </conditionalFormatting>
  <conditionalFormatting sqref="F12:V12">
    <cfRule type="cellIs" dxfId="13" priority="18" operator="greaterThan">
      <formula>$D$12*1.6</formula>
    </cfRule>
  </conditionalFormatting>
  <conditionalFormatting sqref="E10">
    <cfRule type="cellIs" dxfId="12" priority="16" operator="greaterThan">
      <formula>$C$10*1.5</formula>
    </cfRule>
  </conditionalFormatting>
  <conditionalFormatting sqref="E11">
    <cfRule type="cellIs" dxfId="11" priority="15" operator="greaterThan">
      <formula>$C$11*1.6</formula>
    </cfRule>
  </conditionalFormatting>
  <conditionalFormatting sqref="E12">
    <cfRule type="cellIs" dxfId="10" priority="14" operator="greaterThan">
      <formula>$C$12*1.6</formula>
    </cfRule>
  </conditionalFormatting>
  <conditionalFormatting sqref="E18">
    <cfRule type="cellIs" dxfId="9" priority="12" operator="greaterThan">
      <formula>$C$18</formula>
    </cfRule>
  </conditionalFormatting>
  <conditionalFormatting sqref="E19:E20">
    <cfRule type="cellIs" dxfId="8" priority="11" operator="greaterThan">
      <formula>$C$20</formula>
    </cfRule>
  </conditionalFormatting>
  <conditionalFormatting sqref="F18:V18">
    <cfRule type="cellIs" dxfId="7" priority="9" operator="greaterThan">
      <formula>$D$18</formula>
    </cfRule>
  </conditionalFormatting>
  <conditionalFormatting sqref="F19:V20">
    <cfRule type="cellIs" dxfId="6" priority="8" operator="greaterThan">
      <formula>$D$20</formula>
    </cfRule>
  </conditionalFormatting>
  <conditionalFormatting sqref="E15">
    <cfRule type="cellIs" dxfId="5" priority="6" operator="greaterThan">
      <formula>$C$15</formula>
    </cfRule>
  </conditionalFormatting>
  <conditionalFormatting sqref="F15:V15">
    <cfRule type="cellIs" dxfId="4" priority="5" operator="greaterThan">
      <formula>$D$15</formula>
    </cfRule>
  </conditionalFormatting>
  <conditionalFormatting sqref="E22">
    <cfRule type="cellIs" dxfId="3" priority="4" operator="greaterThan">
      <formula>$C$22</formula>
    </cfRule>
  </conditionalFormatting>
  <conditionalFormatting sqref="F22:V22">
    <cfRule type="cellIs" dxfId="2" priority="3" operator="greaterThan">
      <formula>$D$22</formula>
    </cfRule>
  </conditionalFormatting>
  <conditionalFormatting sqref="E14">
    <cfRule type="cellIs" dxfId="1" priority="2" operator="greaterThan">
      <formula>15</formula>
    </cfRule>
  </conditionalFormatting>
  <conditionalFormatting sqref="F14:V14">
    <cfRule type="cellIs" dxfId="0" priority="1" operator="greaterThan">
      <formula>15</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1"/>
  <sheetViews>
    <sheetView zoomScale="70" zoomScaleNormal="70" workbookViewId="0">
      <selection activeCell="B4" sqref="B4"/>
    </sheetView>
  </sheetViews>
  <sheetFormatPr defaultRowHeight="15" x14ac:dyDescent="0.25"/>
  <cols>
    <col min="2" max="2" width="43.90625" customWidth="1"/>
    <col min="3" max="3" width="23" customWidth="1"/>
    <col min="4" max="4" width="19.54296875" customWidth="1"/>
    <col min="5" max="6" width="8.81640625" style="2"/>
    <col min="7" max="10" width="8.90625" style="2"/>
    <col min="11" max="23" width="8.81640625" style="2"/>
  </cols>
  <sheetData>
    <row r="1" spans="1:26" ht="22.8" x14ac:dyDescent="0.4">
      <c r="A1" s="9" t="s">
        <v>36</v>
      </c>
    </row>
    <row r="2" spans="1:26" ht="21" customHeight="1" x14ac:dyDescent="0.4">
      <c r="A2" s="46"/>
      <c r="E2" s="83" t="s">
        <v>47</v>
      </c>
      <c r="F2" s="84"/>
      <c r="G2" s="84"/>
      <c r="H2" s="84"/>
      <c r="I2" s="84"/>
      <c r="J2" s="85"/>
      <c r="K2" s="83" t="s">
        <v>48</v>
      </c>
      <c r="L2" s="84"/>
      <c r="M2" s="84"/>
      <c r="N2" s="84"/>
      <c r="O2" s="84"/>
      <c r="P2" s="84"/>
      <c r="Q2" s="84"/>
      <c r="R2" s="84"/>
      <c r="S2" s="84"/>
      <c r="T2" s="84"/>
      <c r="U2" s="84"/>
      <c r="V2" s="84"/>
      <c r="W2" s="84"/>
      <c r="X2" s="84"/>
      <c r="Y2" s="84"/>
      <c r="Z2" s="85"/>
    </row>
    <row r="3" spans="1:26" ht="19.2" customHeight="1" x14ac:dyDescent="0.4">
      <c r="A3" s="9"/>
      <c r="B3" s="30" t="s">
        <v>19</v>
      </c>
      <c r="C3" s="30"/>
      <c r="D3" s="10"/>
      <c r="E3" s="34" t="s">
        <v>41</v>
      </c>
      <c r="F3" s="34" t="s">
        <v>42</v>
      </c>
      <c r="G3" s="34" t="s">
        <v>43</v>
      </c>
      <c r="H3" s="34" t="s">
        <v>44</v>
      </c>
      <c r="I3" s="34" t="s">
        <v>45</v>
      </c>
      <c r="J3" s="34" t="s">
        <v>46</v>
      </c>
      <c r="K3" s="32" t="str">
        <f t="shared" ref="K3:Z3" si="0">CONCATENATE(K5,"/",K4)</f>
        <v>Q2/2016</v>
      </c>
      <c r="L3" s="32" t="str">
        <f t="shared" si="0"/>
        <v>Q3/2016</v>
      </c>
      <c r="M3" s="32" t="str">
        <f t="shared" si="0"/>
        <v>Q4/2016</v>
      </c>
      <c r="N3" s="32" t="str">
        <f t="shared" si="0"/>
        <v>Q1/2017</v>
      </c>
      <c r="O3" s="32" t="str">
        <f t="shared" si="0"/>
        <v>Q2/2017</v>
      </c>
      <c r="P3" s="32" t="str">
        <f t="shared" si="0"/>
        <v>Q3/2017</v>
      </c>
      <c r="Q3" s="32" t="str">
        <f t="shared" si="0"/>
        <v>Q4/2017</v>
      </c>
      <c r="R3" s="32" t="str">
        <f t="shared" si="0"/>
        <v>Q1/2018</v>
      </c>
      <c r="S3" s="32" t="str">
        <f t="shared" si="0"/>
        <v>Q2/2018</v>
      </c>
      <c r="T3" s="32" t="str">
        <f t="shared" si="0"/>
        <v>Q3/2018</v>
      </c>
      <c r="U3" s="32" t="str">
        <f t="shared" si="0"/>
        <v>Q4/2018</v>
      </c>
      <c r="V3" s="32" t="str">
        <f t="shared" si="0"/>
        <v>Q1/2019</v>
      </c>
      <c r="W3" s="32" t="str">
        <f t="shared" si="0"/>
        <v>Q2/2019</v>
      </c>
      <c r="X3" s="32" t="str">
        <f t="shared" si="0"/>
        <v>Q3/2019</v>
      </c>
      <c r="Y3" s="32" t="str">
        <f t="shared" si="0"/>
        <v>Q4/2019</v>
      </c>
      <c r="Z3" s="32" t="str">
        <f t="shared" si="0"/>
        <v>Q1/2020</v>
      </c>
    </row>
    <row r="4" spans="1:26" s="1" customFormat="1" ht="15.6" x14ac:dyDescent="0.3">
      <c r="B4" s="36" t="s">
        <v>72</v>
      </c>
      <c r="C4" s="11"/>
      <c r="D4" s="11"/>
      <c r="E4" s="35">
        <v>2015</v>
      </c>
      <c r="F4" s="35">
        <v>2015</v>
      </c>
      <c r="G4" s="35">
        <v>2015</v>
      </c>
      <c r="H4" s="35">
        <v>2016</v>
      </c>
      <c r="I4" s="35">
        <v>2016</v>
      </c>
      <c r="J4" s="35">
        <v>2016</v>
      </c>
      <c r="K4" s="33">
        <v>2016</v>
      </c>
      <c r="L4" s="33">
        <v>2016</v>
      </c>
      <c r="M4" s="33">
        <v>2016</v>
      </c>
      <c r="N4" s="33">
        <v>2017</v>
      </c>
      <c r="O4" s="33">
        <v>2017</v>
      </c>
      <c r="P4" s="33">
        <v>2017</v>
      </c>
      <c r="Q4" s="33">
        <v>2017</v>
      </c>
      <c r="R4" s="33">
        <v>2018</v>
      </c>
      <c r="S4" s="33">
        <v>2018</v>
      </c>
      <c r="T4" s="33">
        <v>2018</v>
      </c>
      <c r="U4" s="33">
        <v>2018</v>
      </c>
      <c r="V4" s="33">
        <v>2019</v>
      </c>
      <c r="W4" s="33">
        <v>2019</v>
      </c>
      <c r="X4" s="33">
        <v>2019</v>
      </c>
      <c r="Y4" s="33">
        <v>2019</v>
      </c>
      <c r="Z4" s="33">
        <v>2020</v>
      </c>
    </row>
    <row r="5" spans="1:26" s="1" customFormat="1" ht="15.6" x14ac:dyDescent="0.3">
      <c r="A5" s="11"/>
      <c r="B5" s="11"/>
      <c r="C5" s="11"/>
      <c r="D5" s="11"/>
      <c r="E5" s="35"/>
      <c r="F5" s="35"/>
      <c r="G5" s="35"/>
      <c r="H5" s="35"/>
      <c r="I5" s="35"/>
      <c r="J5" s="35"/>
      <c r="K5" s="33" t="s">
        <v>3</v>
      </c>
      <c r="L5" s="33" t="s">
        <v>0</v>
      </c>
      <c r="M5" s="33" t="s">
        <v>1</v>
      </c>
      <c r="N5" s="33" t="s">
        <v>2</v>
      </c>
      <c r="O5" s="33" t="s">
        <v>3</v>
      </c>
      <c r="P5" s="33" t="s">
        <v>0</v>
      </c>
      <c r="Q5" s="33" t="s">
        <v>1</v>
      </c>
      <c r="R5" s="33" t="s">
        <v>2</v>
      </c>
      <c r="S5" s="33" t="s">
        <v>3</v>
      </c>
      <c r="T5" s="33" t="s">
        <v>0</v>
      </c>
      <c r="U5" s="33" t="s">
        <v>1</v>
      </c>
      <c r="V5" s="33" t="s">
        <v>2</v>
      </c>
      <c r="W5" s="33" t="s">
        <v>3</v>
      </c>
      <c r="X5" s="33" t="s">
        <v>0</v>
      </c>
      <c r="Y5" s="33" t="s">
        <v>1</v>
      </c>
      <c r="Z5" s="33" t="s">
        <v>2</v>
      </c>
    </row>
    <row r="6" spans="1:26" s="1" customFormat="1" ht="15.6" x14ac:dyDescent="0.3">
      <c r="A6" s="75" t="s">
        <v>24</v>
      </c>
      <c r="B6" s="75"/>
      <c r="C6" s="75"/>
      <c r="D6" s="75"/>
      <c r="E6" s="75"/>
      <c r="F6" s="75"/>
      <c r="G6" s="75"/>
      <c r="H6" s="75"/>
      <c r="I6" s="75"/>
      <c r="J6" s="75"/>
      <c r="K6" s="75"/>
      <c r="L6" s="75"/>
      <c r="M6" s="75"/>
      <c r="N6" s="75"/>
      <c r="O6" s="75"/>
      <c r="P6" s="75"/>
      <c r="Q6" s="75"/>
      <c r="R6" s="75"/>
      <c r="S6" s="75"/>
      <c r="T6" s="75"/>
      <c r="U6" s="75"/>
      <c r="V6" s="75"/>
      <c r="W6" s="75"/>
      <c r="X6" s="75"/>
      <c r="Y6" s="75"/>
      <c r="Z6" s="75"/>
    </row>
    <row r="7" spans="1:26" s="1" customFormat="1" ht="46.8" x14ac:dyDescent="0.3">
      <c r="A7" s="76"/>
      <c r="B7" s="19" t="s">
        <v>20</v>
      </c>
      <c r="C7" s="31" t="s">
        <v>40</v>
      </c>
      <c r="D7" s="31" t="s">
        <v>38</v>
      </c>
      <c r="E7" s="79"/>
      <c r="F7" s="80"/>
      <c r="G7" s="80"/>
      <c r="H7" s="80"/>
      <c r="I7" s="80"/>
      <c r="J7" s="80"/>
      <c r="K7" s="80"/>
      <c r="L7" s="80"/>
      <c r="M7" s="80"/>
      <c r="N7" s="80"/>
      <c r="O7" s="80"/>
      <c r="P7" s="80"/>
      <c r="Q7" s="80"/>
      <c r="R7" s="80"/>
      <c r="S7" s="80"/>
      <c r="T7" s="80"/>
      <c r="U7" s="80"/>
      <c r="V7" s="80"/>
      <c r="W7" s="80"/>
      <c r="X7" s="80"/>
      <c r="Y7" s="80"/>
      <c r="Z7" s="87"/>
    </row>
    <row r="8" spans="1:26" x14ac:dyDescent="0.25">
      <c r="A8" s="77"/>
      <c r="B8" s="21" t="s">
        <v>35</v>
      </c>
      <c r="C8" s="21"/>
      <c r="D8" s="14">
        <f t="shared" ref="D8:D14" si="1">SUM(E8:Z8)</f>
        <v>0</v>
      </c>
      <c r="E8" s="22"/>
      <c r="F8" s="22"/>
      <c r="G8" s="22"/>
      <c r="H8" s="22"/>
      <c r="I8" s="22"/>
      <c r="J8" s="22"/>
      <c r="K8" s="22"/>
      <c r="L8" s="22"/>
      <c r="M8" s="22"/>
      <c r="N8" s="22"/>
      <c r="O8" s="22"/>
      <c r="P8" s="22"/>
      <c r="Q8" s="22"/>
      <c r="R8" s="22"/>
      <c r="S8" s="22"/>
      <c r="T8" s="22"/>
      <c r="U8" s="22"/>
      <c r="V8" s="22"/>
      <c r="W8" s="22"/>
      <c r="X8" s="23"/>
      <c r="Y8" s="23"/>
      <c r="Z8" s="23"/>
    </row>
    <row r="9" spans="1:26" x14ac:dyDescent="0.25">
      <c r="A9" s="77"/>
      <c r="B9" s="21" t="s">
        <v>35</v>
      </c>
      <c r="C9" s="21"/>
      <c r="D9" s="14">
        <f t="shared" si="1"/>
        <v>0</v>
      </c>
      <c r="E9" s="24"/>
      <c r="F9" s="24"/>
      <c r="G9" s="24"/>
      <c r="H9" s="24"/>
      <c r="I9" s="24"/>
      <c r="J9" s="24"/>
      <c r="K9" s="24"/>
      <c r="L9" s="24"/>
      <c r="M9" s="24"/>
      <c r="N9" s="24"/>
      <c r="O9" s="24"/>
      <c r="P9" s="24"/>
      <c r="Q9" s="24"/>
      <c r="R9" s="24"/>
      <c r="S9" s="24"/>
      <c r="T9" s="24"/>
      <c r="U9" s="24"/>
      <c r="V9" s="24"/>
      <c r="W9" s="24"/>
      <c r="X9" s="21"/>
      <c r="Y9" s="21"/>
      <c r="Z9" s="21"/>
    </row>
    <row r="10" spans="1:26" x14ac:dyDescent="0.25">
      <c r="A10" s="77"/>
      <c r="B10" s="21" t="s">
        <v>35</v>
      </c>
      <c r="C10" s="21"/>
      <c r="D10" s="14">
        <f t="shared" si="1"/>
        <v>0</v>
      </c>
      <c r="E10" s="24"/>
      <c r="F10" s="24"/>
      <c r="G10" s="24"/>
      <c r="H10" s="24"/>
      <c r="I10" s="24"/>
      <c r="J10" s="24"/>
      <c r="K10" s="24"/>
      <c r="L10" s="24"/>
      <c r="M10" s="24"/>
      <c r="N10" s="24"/>
      <c r="O10" s="24"/>
      <c r="P10" s="24"/>
      <c r="Q10" s="24"/>
      <c r="R10" s="24"/>
      <c r="S10" s="24"/>
      <c r="T10" s="24"/>
      <c r="U10" s="24"/>
      <c r="V10" s="24"/>
      <c r="W10" s="24"/>
      <c r="X10" s="21"/>
      <c r="Y10" s="21"/>
      <c r="Z10" s="21"/>
    </row>
    <row r="11" spans="1:26" x14ac:dyDescent="0.25">
      <c r="A11" s="77"/>
      <c r="B11" s="21" t="s">
        <v>35</v>
      </c>
      <c r="C11" s="21"/>
      <c r="D11" s="14">
        <f t="shared" si="1"/>
        <v>0</v>
      </c>
      <c r="E11" s="25"/>
      <c r="F11" s="25"/>
      <c r="G11" s="25"/>
      <c r="H11" s="25"/>
      <c r="I11" s="25"/>
      <c r="J11" s="25"/>
      <c r="K11" s="25"/>
      <c r="L11" s="25"/>
      <c r="M11" s="25"/>
      <c r="N11" s="25"/>
      <c r="O11" s="25"/>
      <c r="P11" s="25"/>
      <c r="Q11" s="25"/>
      <c r="R11" s="25"/>
      <c r="S11" s="25"/>
      <c r="T11" s="25"/>
      <c r="U11" s="25"/>
      <c r="V11" s="24"/>
      <c r="W11" s="24"/>
      <c r="X11" s="21"/>
      <c r="Y11" s="21"/>
      <c r="Z11" s="21"/>
    </row>
    <row r="12" spans="1:26" x14ac:dyDescent="0.25">
      <c r="A12" s="77"/>
      <c r="B12" s="21" t="s">
        <v>35</v>
      </c>
      <c r="C12" s="21"/>
      <c r="D12" s="14">
        <f t="shared" si="1"/>
        <v>0</v>
      </c>
      <c r="E12" s="24"/>
      <c r="F12" s="24"/>
      <c r="G12" s="24"/>
      <c r="H12" s="24"/>
      <c r="I12" s="24"/>
      <c r="J12" s="24"/>
      <c r="K12" s="24"/>
      <c r="L12" s="24"/>
      <c r="M12" s="24"/>
      <c r="N12" s="24"/>
      <c r="O12" s="24"/>
      <c r="P12" s="24"/>
      <c r="Q12" s="24"/>
      <c r="R12" s="24"/>
      <c r="S12" s="24"/>
      <c r="T12" s="24"/>
      <c r="U12" s="24"/>
      <c r="V12" s="24"/>
      <c r="W12" s="24"/>
      <c r="X12" s="21"/>
      <c r="Y12" s="21"/>
      <c r="Z12" s="21"/>
    </row>
    <row r="13" spans="1:26" x14ac:dyDescent="0.25">
      <c r="A13" s="77"/>
      <c r="B13" s="21" t="s">
        <v>35</v>
      </c>
      <c r="C13" s="21"/>
      <c r="D13" s="14">
        <f t="shared" si="1"/>
        <v>0</v>
      </c>
      <c r="E13" s="24"/>
      <c r="F13" s="24"/>
      <c r="G13" s="24"/>
      <c r="H13" s="24"/>
      <c r="I13" s="24"/>
      <c r="J13" s="24"/>
      <c r="K13" s="24"/>
      <c r="L13" s="24"/>
      <c r="M13" s="24"/>
      <c r="N13" s="24"/>
      <c r="O13" s="24"/>
      <c r="P13" s="24"/>
      <c r="Q13" s="24"/>
      <c r="R13" s="24"/>
      <c r="S13" s="24"/>
      <c r="T13" s="24"/>
      <c r="U13" s="24"/>
      <c r="V13" s="24"/>
      <c r="W13" s="24"/>
      <c r="X13" s="21"/>
      <c r="Y13" s="21"/>
      <c r="Z13" s="21"/>
    </row>
    <row r="14" spans="1:26" x14ac:dyDescent="0.25">
      <c r="A14" s="78"/>
      <c r="B14" s="21" t="s">
        <v>35</v>
      </c>
      <c r="C14" s="21"/>
      <c r="D14" s="14">
        <f t="shared" si="1"/>
        <v>0</v>
      </c>
      <c r="E14" s="24"/>
      <c r="F14" s="24"/>
      <c r="G14" s="24"/>
      <c r="H14" s="24"/>
      <c r="I14" s="24"/>
      <c r="J14" s="24"/>
      <c r="K14" s="24"/>
      <c r="L14" s="24"/>
      <c r="M14" s="24"/>
      <c r="N14" s="24"/>
      <c r="O14" s="24"/>
      <c r="P14" s="24"/>
      <c r="Q14" s="24"/>
      <c r="R14" s="24"/>
      <c r="S14" s="24"/>
      <c r="T14" s="24"/>
      <c r="U14" s="24"/>
      <c r="V14" s="24"/>
      <c r="W14" s="24"/>
      <c r="X14" s="21"/>
      <c r="Y14" s="21"/>
      <c r="Z14" s="21"/>
    </row>
    <row r="15" spans="1:26" ht="15.6" x14ac:dyDescent="0.3">
      <c r="A15" s="75" t="s">
        <v>32</v>
      </c>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spans="1:26" ht="46.8" x14ac:dyDescent="0.3">
      <c r="A16" s="76"/>
      <c r="B16" s="19" t="s">
        <v>20</v>
      </c>
      <c r="C16" s="31" t="s">
        <v>40</v>
      </c>
      <c r="D16" s="31" t="s">
        <v>38</v>
      </c>
      <c r="E16" s="81"/>
      <c r="F16" s="82"/>
      <c r="G16" s="82"/>
      <c r="H16" s="82"/>
      <c r="I16" s="82"/>
      <c r="J16" s="82"/>
      <c r="K16" s="82"/>
      <c r="L16" s="82"/>
      <c r="M16" s="82"/>
      <c r="N16" s="82"/>
      <c r="O16" s="82"/>
      <c r="P16" s="82"/>
      <c r="Q16" s="82"/>
      <c r="R16" s="82"/>
      <c r="S16" s="82"/>
      <c r="T16" s="82"/>
      <c r="U16" s="82"/>
      <c r="V16" s="82"/>
      <c r="W16" s="82"/>
      <c r="X16" s="82"/>
      <c r="Y16" s="82"/>
      <c r="Z16" s="86"/>
    </row>
    <row r="17" spans="1:26" x14ac:dyDescent="0.25">
      <c r="A17" s="77"/>
      <c r="B17" s="21" t="s">
        <v>35</v>
      </c>
      <c r="C17" s="21"/>
      <c r="D17" s="14">
        <f>SUM(E17:Z17)</f>
        <v>0</v>
      </c>
      <c r="E17" s="24"/>
      <c r="F17" s="24"/>
      <c r="G17" s="24"/>
      <c r="H17" s="24"/>
      <c r="I17" s="24"/>
      <c r="J17" s="24"/>
      <c r="K17" s="24"/>
      <c r="L17" s="24"/>
      <c r="M17" s="24"/>
      <c r="N17" s="24"/>
      <c r="O17" s="24"/>
      <c r="P17" s="24"/>
      <c r="Q17" s="24"/>
      <c r="R17" s="24"/>
      <c r="S17" s="24"/>
      <c r="T17" s="24"/>
      <c r="U17" s="24"/>
      <c r="V17" s="24"/>
      <c r="W17" s="24"/>
      <c r="X17" s="21"/>
      <c r="Y17" s="21"/>
      <c r="Z17" s="21"/>
    </row>
    <row r="18" spans="1:26" x14ac:dyDescent="0.25">
      <c r="A18" s="77"/>
      <c r="B18" s="21" t="s">
        <v>35</v>
      </c>
      <c r="C18" s="21"/>
      <c r="D18" s="14">
        <f>SUM(E18:Z18)</f>
        <v>0</v>
      </c>
      <c r="E18" s="25"/>
      <c r="F18" s="25"/>
      <c r="G18" s="25"/>
      <c r="H18" s="25"/>
      <c r="I18" s="25"/>
      <c r="J18" s="25"/>
      <c r="K18" s="25"/>
      <c r="L18" s="25"/>
      <c r="M18" s="25"/>
      <c r="N18" s="25"/>
      <c r="O18" s="25"/>
      <c r="P18" s="24"/>
      <c r="Q18" s="24"/>
      <c r="R18" s="24"/>
      <c r="S18" s="24"/>
      <c r="T18" s="24"/>
      <c r="U18" s="24"/>
      <c r="V18" s="24"/>
      <c r="W18" s="24"/>
      <c r="X18" s="21"/>
      <c r="Y18" s="21"/>
      <c r="Z18" s="21"/>
    </row>
    <row r="19" spans="1:26" s="3" customFormat="1" x14ac:dyDescent="0.25">
      <c r="A19" s="78"/>
      <c r="B19" s="26" t="s">
        <v>35</v>
      </c>
      <c r="C19" s="26"/>
      <c r="D19" s="16">
        <f>SUM(E19:Z19)</f>
        <v>0</v>
      </c>
      <c r="E19" s="27"/>
      <c r="F19" s="27"/>
      <c r="G19" s="27"/>
      <c r="H19" s="27"/>
      <c r="I19" s="27"/>
      <c r="J19" s="27"/>
      <c r="K19" s="27"/>
      <c r="L19" s="27"/>
      <c r="M19" s="27"/>
      <c r="N19" s="27"/>
      <c r="O19" s="27"/>
      <c r="P19" s="28"/>
      <c r="Q19" s="28"/>
      <c r="R19" s="28"/>
      <c r="S19" s="28"/>
      <c r="T19" s="28"/>
      <c r="U19" s="28"/>
      <c r="V19" s="28"/>
      <c r="W19" s="28"/>
      <c r="X19" s="26"/>
      <c r="Y19" s="26"/>
      <c r="Z19" s="26"/>
    </row>
    <row r="20" spans="1:26" x14ac:dyDescent="0.25">
      <c r="D20" s="4">
        <f t="shared" ref="D20:Z20" si="2">SUM(D8:D19)</f>
        <v>0</v>
      </c>
      <c r="E20" s="4">
        <f t="shared" si="2"/>
        <v>0</v>
      </c>
      <c r="F20" s="4">
        <f t="shared" si="2"/>
        <v>0</v>
      </c>
      <c r="G20" s="4">
        <f t="shared" si="2"/>
        <v>0</v>
      </c>
      <c r="H20" s="4">
        <f t="shared" si="2"/>
        <v>0</v>
      </c>
      <c r="I20" s="4">
        <f t="shared" si="2"/>
        <v>0</v>
      </c>
      <c r="J20" s="4">
        <f t="shared" si="2"/>
        <v>0</v>
      </c>
      <c r="K20" s="4">
        <f t="shared" si="2"/>
        <v>0</v>
      </c>
      <c r="L20" s="4">
        <f t="shared" si="2"/>
        <v>0</v>
      </c>
      <c r="M20" s="4">
        <f t="shared" si="2"/>
        <v>0</v>
      </c>
      <c r="N20" s="4">
        <f t="shared" si="2"/>
        <v>0</v>
      </c>
      <c r="O20" s="4">
        <f t="shared" si="2"/>
        <v>0</v>
      </c>
      <c r="P20" s="4">
        <f t="shared" si="2"/>
        <v>0</v>
      </c>
      <c r="Q20" s="4">
        <f t="shared" si="2"/>
        <v>0</v>
      </c>
      <c r="R20" s="4">
        <f t="shared" si="2"/>
        <v>0</v>
      </c>
      <c r="S20" s="4">
        <f t="shared" si="2"/>
        <v>0</v>
      </c>
      <c r="T20" s="4">
        <f t="shared" si="2"/>
        <v>0</v>
      </c>
      <c r="U20" s="4">
        <f t="shared" si="2"/>
        <v>0</v>
      </c>
      <c r="V20" s="4">
        <f t="shared" si="2"/>
        <v>0</v>
      </c>
      <c r="W20" s="4">
        <f t="shared" si="2"/>
        <v>0</v>
      </c>
      <c r="X20" s="4">
        <f t="shared" si="2"/>
        <v>0</v>
      </c>
      <c r="Y20" s="4">
        <f t="shared" si="2"/>
        <v>0</v>
      </c>
      <c r="Z20" s="4">
        <f t="shared" si="2"/>
        <v>0</v>
      </c>
    </row>
    <row r="21" spans="1:26" x14ac:dyDescent="0.25">
      <c r="A21" s="45" t="s">
        <v>69</v>
      </c>
    </row>
  </sheetData>
  <mergeCells count="8">
    <mergeCell ref="A6:Z6"/>
    <mergeCell ref="A7:A14"/>
    <mergeCell ref="A15:Z15"/>
    <mergeCell ref="A16:A19"/>
    <mergeCell ref="E2:J2"/>
    <mergeCell ref="K2:Z2"/>
    <mergeCell ref="E16:Z16"/>
    <mergeCell ref="E7:Z7"/>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atribuutit!$A$2:$A$9</xm:f>
          </x14:formula1>
          <xm:sqref>C8:C14</xm:sqref>
        </x14:dataValidation>
        <x14:dataValidation type="list" allowBlank="1" showInputMessage="1" showErrorMessage="1">
          <x14:formula1>
            <xm:f>atribuutit!$A$10:$A$13</xm:f>
          </x14:formula1>
          <xm:sqref>C17:C19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zoomScale="70" zoomScaleNormal="70" workbookViewId="0">
      <selection activeCell="B21" sqref="B21"/>
    </sheetView>
  </sheetViews>
  <sheetFormatPr defaultRowHeight="15" x14ac:dyDescent="0.25"/>
  <cols>
    <col min="2" max="2" width="43.90625" customWidth="1"/>
    <col min="3" max="3" width="19.54296875" customWidth="1"/>
    <col min="4" max="18" width="8.81640625" style="2"/>
  </cols>
  <sheetData>
    <row r="1" spans="1:21" ht="22.8" x14ac:dyDescent="0.4">
      <c r="A1" s="9" t="s">
        <v>37</v>
      </c>
    </row>
    <row r="2" spans="1:21" ht="19.2" customHeight="1" x14ac:dyDescent="0.4">
      <c r="A2" s="9"/>
      <c r="B2" s="30" t="s">
        <v>19</v>
      </c>
      <c r="C2" s="10"/>
      <c r="D2" s="17" t="str">
        <f t="shared" ref="D2:U2" si="0">CONCATENATE(D4,"/",D3)</f>
        <v>Q4/2015</v>
      </c>
      <c r="E2" s="17" t="str">
        <f t="shared" si="0"/>
        <v>Q1/2016</v>
      </c>
      <c r="F2" s="17" t="str">
        <f t="shared" si="0"/>
        <v>Q2/2016</v>
      </c>
      <c r="G2" s="17" t="str">
        <f t="shared" si="0"/>
        <v>Q3/2016</v>
      </c>
      <c r="H2" s="17" t="str">
        <f t="shared" si="0"/>
        <v>Q4/2016</v>
      </c>
      <c r="I2" s="17" t="str">
        <f t="shared" si="0"/>
        <v>Q1/2017</v>
      </c>
      <c r="J2" s="17" t="str">
        <f t="shared" si="0"/>
        <v>Q2/2017</v>
      </c>
      <c r="K2" s="17" t="str">
        <f t="shared" si="0"/>
        <v>Q3/2017</v>
      </c>
      <c r="L2" s="17" t="str">
        <f t="shared" si="0"/>
        <v>Q4/2017</v>
      </c>
      <c r="M2" s="17" t="str">
        <f t="shared" si="0"/>
        <v>Q1/2018</v>
      </c>
      <c r="N2" s="17" t="str">
        <f t="shared" si="0"/>
        <v>Q2/2018</v>
      </c>
      <c r="O2" s="17" t="str">
        <f t="shared" si="0"/>
        <v>Q3/2018</v>
      </c>
      <c r="P2" s="17" t="str">
        <f t="shared" si="0"/>
        <v>Q4/2018</v>
      </c>
      <c r="Q2" s="17" t="str">
        <f t="shared" si="0"/>
        <v>Q1/2019</v>
      </c>
      <c r="R2" s="17" t="str">
        <f t="shared" si="0"/>
        <v>Q2/2019</v>
      </c>
      <c r="S2" s="17" t="str">
        <f t="shared" si="0"/>
        <v>Q3/2019</v>
      </c>
      <c r="T2" s="17" t="str">
        <f t="shared" si="0"/>
        <v>Q4/2019</v>
      </c>
      <c r="U2" s="17" t="str">
        <f t="shared" si="0"/>
        <v>Q1/2020</v>
      </c>
    </row>
    <row r="3" spans="1:21" s="1" customFormat="1" ht="15.6" x14ac:dyDescent="0.3">
      <c r="B3" s="36" t="s">
        <v>71</v>
      </c>
      <c r="C3" s="11"/>
      <c r="D3" s="18">
        <v>2015</v>
      </c>
      <c r="E3" s="18">
        <v>2016</v>
      </c>
      <c r="F3" s="18">
        <v>2016</v>
      </c>
      <c r="G3" s="18">
        <v>2016</v>
      </c>
      <c r="H3" s="18">
        <v>2016</v>
      </c>
      <c r="I3" s="18">
        <v>2017</v>
      </c>
      <c r="J3" s="18">
        <v>2017</v>
      </c>
      <c r="K3" s="18">
        <v>2017</v>
      </c>
      <c r="L3" s="18">
        <v>2017</v>
      </c>
      <c r="M3" s="18">
        <v>2018</v>
      </c>
      <c r="N3" s="18">
        <v>2018</v>
      </c>
      <c r="O3" s="18">
        <v>2018</v>
      </c>
      <c r="P3" s="18">
        <v>2018</v>
      </c>
      <c r="Q3" s="18">
        <v>2019</v>
      </c>
      <c r="R3" s="18">
        <v>2019</v>
      </c>
      <c r="S3" s="18">
        <v>2019</v>
      </c>
      <c r="T3" s="18">
        <v>2019</v>
      </c>
      <c r="U3" s="18">
        <v>2020</v>
      </c>
    </row>
    <row r="4" spans="1:21" s="1" customFormat="1" ht="15.6" x14ac:dyDescent="0.3">
      <c r="A4" s="11"/>
      <c r="B4" s="11"/>
      <c r="C4" s="11"/>
      <c r="D4" s="18" t="s">
        <v>1</v>
      </c>
      <c r="E4" s="18" t="s">
        <v>2</v>
      </c>
      <c r="F4" s="18" t="s">
        <v>3</v>
      </c>
      <c r="G4" s="18" t="s">
        <v>0</v>
      </c>
      <c r="H4" s="18" t="s">
        <v>1</v>
      </c>
      <c r="I4" s="18" t="s">
        <v>2</v>
      </c>
      <c r="J4" s="18" t="s">
        <v>3</v>
      </c>
      <c r="K4" s="18" t="s">
        <v>0</v>
      </c>
      <c r="L4" s="18" t="s">
        <v>1</v>
      </c>
      <c r="M4" s="18" t="s">
        <v>2</v>
      </c>
      <c r="N4" s="18" t="s">
        <v>3</v>
      </c>
      <c r="O4" s="18" t="s">
        <v>0</v>
      </c>
      <c r="P4" s="18" t="s">
        <v>1</v>
      </c>
      <c r="Q4" s="18" t="s">
        <v>2</v>
      </c>
      <c r="R4" s="18" t="s">
        <v>3</v>
      </c>
      <c r="S4" s="18" t="s">
        <v>0</v>
      </c>
      <c r="T4" s="18" t="s">
        <v>1</v>
      </c>
      <c r="U4" s="18" t="s">
        <v>2</v>
      </c>
    </row>
    <row r="5" spans="1:21" s="1" customFormat="1" ht="15.6" x14ac:dyDescent="0.3">
      <c r="A5" s="75" t="s">
        <v>24</v>
      </c>
      <c r="B5" s="75"/>
      <c r="C5" s="75"/>
      <c r="D5" s="75"/>
      <c r="E5" s="75"/>
      <c r="F5" s="75"/>
      <c r="G5" s="75"/>
      <c r="H5" s="75"/>
      <c r="I5" s="75"/>
      <c r="J5" s="75"/>
      <c r="K5" s="75"/>
      <c r="L5" s="75"/>
      <c r="M5" s="75"/>
      <c r="N5" s="75"/>
      <c r="O5" s="75"/>
      <c r="P5" s="75"/>
      <c r="Q5" s="75"/>
      <c r="R5" s="75"/>
      <c r="S5" s="75"/>
      <c r="T5" s="75"/>
      <c r="U5" s="75"/>
    </row>
    <row r="6" spans="1:21" s="1" customFormat="1" ht="31.2" x14ac:dyDescent="0.3">
      <c r="A6" s="76"/>
      <c r="B6" s="19" t="s">
        <v>20</v>
      </c>
      <c r="C6" s="47" t="s">
        <v>38</v>
      </c>
      <c r="D6" s="79"/>
      <c r="E6" s="80"/>
      <c r="F6" s="80"/>
      <c r="G6" s="80"/>
      <c r="H6" s="80"/>
      <c r="I6" s="80"/>
      <c r="J6" s="80"/>
      <c r="K6" s="80"/>
      <c r="L6" s="80"/>
      <c r="M6" s="80"/>
      <c r="N6" s="80"/>
      <c r="O6" s="80"/>
      <c r="P6" s="80"/>
      <c r="Q6" s="80"/>
      <c r="R6" s="80"/>
      <c r="S6" s="80"/>
      <c r="T6" s="80"/>
      <c r="U6" s="87"/>
    </row>
    <row r="7" spans="1:21" x14ac:dyDescent="0.25">
      <c r="A7" s="77"/>
      <c r="B7" s="21" t="s">
        <v>35</v>
      </c>
      <c r="C7" s="14">
        <f t="shared" ref="C7:C13" si="1">SUM(D7:U7)</f>
        <v>0</v>
      </c>
      <c r="D7" s="22"/>
      <c r="E7" s="22"/>
      <c r="F7" s="22"/>
      <c r="G7" s="22"/>
      <c r="H7" s="22"/>
      <c r="I7" s="22"/>
      <c r="J7" s="22"/>
      <c r="K7" s="22"/>
      <c r="L7" s="22"/>
      <c r="M7" s="22"/>
      <c r="N7" s="22"/>
      <c r="O7" s="22"/>
      <c r="P7" s="22"/>
      <c r="Q7" s="22"/>
      <c r="R7" s="22"/>
      <c r="S7" s="23"/>
      <c r="T7" s="23"/>
      <c r="U7" s="23"/>
    </row>
    <row r="8" spans="1:21" x14ac:dyDescent="0.25">
      <c r="A8" s="77"/>
      <c r="B8" s="21" t="s">
        <v>35</v>
      </c>
      <c r="C8" s="14">
        <f t="shared" si="1"/>
        <v>0</v>
      </c>
      <c r="D8" s="24"/>
      <c r="E8" s="24"/>
      <c r="F8" s="24"/>
      <c r="G8" s="24"/>
      <c r="H8" s="24"/>
      <c r="I8" s="24"/>
      <c r="J8" s="24"/>
      <c r="K8" s="24"/>
      <c r="L8" s="24"/>
      <c r="M8" s="24"/>
      <c r="N8" s="24"/>
      <c r="O8" s="24"/>
      <c r="P8" s="24"/>
      <c r="Q8" s="24"/>
      <c r="R8" s="24"/>
      <c r="S8" s="21"/>
      <c r="T8" s="21"/>
      <c r="U8" s="21"/>
    </row>
    <row r="9" spans="1:21" x14ac:dyDescent="0.25">
      <c r="A9" s="77"/>
      <c r="B9" s="21" t="s">
        <v>35</v>
      </c>
      <c r="C9" s="14">
        <f t="shared" si="1"/>
        <v>0</v>
      </c>
      <c r="D9" s="24"/>
      <c r="E9" s="24"/>
      <c r="F9" s="24"/>
      <c r="G9" s="24"/>
      <c r="H9" s="24"/>
      <c r="I9" s="24"/>
      <c r="J9" s="24"/>
      <c r="K9" s="24"/>
      <c r="L9" s="24"/>
      <c r="M9" s="24"/>
      <c r="N9" s="24"/>
      <c r="O9" s="24"/>
      <c r="P9" s="24"/>
      <c r="Q9" s="24"/>
      <c r="R9" s="24"/>
      <c r="S9" s="21"/>
      <c r="T9" s="21"/>
      <c r="U9" s="21"/>
    </row>
    <row r="10" spans="1:21" x14ac:dyDescent="0.25">
      <c r="A10" s="77"/>
      <c r="B10" s="21" t="s">
        <v>35</v>
      </c>
      <c r="C10" s="14">
        <f t="shared" si="1"/>
        <v>0</v>
      </c>
      <c r="D10" s="25"/>
      <c r="E10" s="25"/>
      <c r="F10" s="25"/>
      <c r="G10" s="25"/>
      <c r="H10" s="25"/>
      <c r="I10" s="25"/>
      <c r="J10" s="25"/>
      <c r="K10" s="25"/>
      <c r="L10" s="25"/>
      <c r="M10" s="25"/>
      <c r="N10" s="25"/>
      <c r="O10" s="25"/>
      <c r="P10" s="25"/>
      <c r="Q10" s="24"/>
      <c r="R10" s="24"/>
      <c r="S10" s="21"/>
      <c r="T10" s="21"/>
      <c r="U10" s="21"/>
    </row>
    <row r="11" spans="1:21" x14ac:dyDescent="0.25">
      <c r="A11" s="77"/>
      <c r="B11" s="21" t="s">
        <v>35</v>
      </c>
      <c r="C11" s="14">
        <f t="shared" si="1"/>
        <v>0</v>
      </c>
      <c r="D11" s="24"/>
      <c r="E11" s="24"/>
      <c r="F11" s="24"/>
      <c r="G11" s="24"/>
      <c r="H11" s="24"/>
      <c r="I11" s="24"/>
      <c r="J11" s="24"/>
      <c r="K11" s="24"/>
      <c r="L11" s="24"/>
      <c r="M11" s="24"/>
      <c r="N11" s="24"/>
      <c r="O11" s="24"/>
      <c r="P11" s="24"/>
      <c r="Q11" s="24"/>
      <c r="R11" s="24"/>
      <c r="S11" s="21"/>
      <c r="T11" s="21"/>
      <c r="U11" s="21"/>
    </row>
    <row r="12" spans="1:21" x14ac:dyDescent="0.25">
      <c r="A12" s="77"/>
      <c r="B12" s="21" t="s">
        <v>35</v>
      </c>
      <c r="C12" s="14">
        <f t="shared" si="1"/>
        <v>0</v>
      </c>
      <c r="D12" s="24"/>
      <c r="E12" s="24"/>
      <c r="F12" s="24"/>
      <c r="G12" s="24"/>
      <c r="H12" s="24"/>
      <c r="I12" s="24"/>
      <c r="J12" s="24"/>
      <c r="K12" s="24"/>
      <c r="L12" s="24"/>
      <c r="M12" s="24"/>
      <c r="N12" s="24"/>
      <c r="O12" s="24"/>
      <c r="P12" s="24"/>
      <c r="Q12" s="24"/>
      <c r="R12" s="24"/>
      <c r="S12" s="21"/>
      <c r="T12" s="21"/>
      <c r="U12" s="21"/>
    </row>
    <row r="13" spans="1:21" x14ac:dyDescent="0.25">
      <c r="A13" s="78"/>
      <c r="B13" s="21" t="s">
        <v>35</v>
      </c>
      <c r="C13" s="14">
        <f t="shared" si="1"/>
        <v>0</v>
      </c>
      <c r="D13" s="24"/>
      <c r="E13" s="24"/>
      <c r="F13" s="24"/>
      <c r="G13" s="24"/>
      <c r="H13" s="24"/>
      <c r="I13" s="24"/>
      <c r="J13" s="24"/>
      <c r="K13" s="24"/>
      <c r="L13" s="24"/>
      <c r="M13" s="24"/>
      <c r="N13" s="24"/>
      <c r="O13" s="24"/>
      <c r="P13" s="24"/>
      <c r="Q13" s="24"/>
      <c r="R13" s="24"/>
      <c r="S13" s="21"/>
      <c r="T13" s="21"/>
      <c r="U13" s="21"/>
    </row>
    <row r="14" spans="1:21" ht="15.6" x14ac:dyDescent="0.3">
      <c r="A14" s="75" t="s">
        <v>32</v>
      </c>
      <c r="B14" s="75"/>
      <c r="C14" s="75"/>
      <c r="D14" s="75"/>
      <c r="E14" s="75"/>
      <c r="F14" s="75"/>
      <c r="G14" s="75"/>
      <c r="H14" s="75"/>
      <c r="I14" s="75"/>
      <c r="J14" s="75"/>
      <c r="K14" s="75"/>
      <c r="L14" s="75"/>
      <c r="M14" s="75"/>
      <c r="N14" s="75"/>
      <c r="O14" s="75"/>
      <c r="P14" s="75"/>
      <c r="Q14" s="75"/>
      <c r="R14" s="75"/>
      <c r="S14" s="75"/>
      <c r="T14" s="75"/>
      <c r="U14" s="75"/>
    </row>
    <row r="15" spans="1:21" ht="31.2" x14ac:dyDescent="0.3">
      <c r="A15" s="76"/>
      <c r="B15" s="19" t="s">
        <v>20</v>
      </c>
      <c r="C15" s="47" t="s">
        <v>38</v>
      </c>
      <c r="D15" s="81"/>
      <c r="E15" s="82"/>
      <c r="F15" s="82"/>
      <c r="G15" s="82"/>
      <c r="H15" s="82"/>
      <c r="I15" s="82"/>
      <c r="J15" s="82"/>
      <c r="K15" s="82"/>
      <c r="L15" s="82"/>
      <c r="M15" s="82"/>
      <c r="N15" s="82"/>
      <c r="O15" s="82"/>
      <c r="P15" s="82"/>
      <c r="Q15" s="82"/>
      <c r="R15" s="82"/>
      <c r="S15" s="82"/>
      <c r="T15" s="82"/>
      <c r="U15" s="86"/>
    </row>
    <row r="16" spans="1:21" x14ac:dyDescent="0.25">
      <c r="A16" s="77"/>
      <c r="B16" s="21" t="s">
        <v>35</v>
      </c>
      <c r="C16" s="14">
        <f>SUM(D16:U16)</f>
        <v>0</v>
      </c>
      <c r="D16" s="24"/>
      <c r="E16" s="24"/>
      <c r="F16" s="24"/>
      <c r="G16" s="24"/>
      <c r="H16" s="24"/>
      <c r="I16" s="24"/>
      <c r="J16" s="24"/>
      <c r="K16" s="24"/>
      <c r="L16" s="24"/>
      <c r="M16" s="24"/>
      <c r="N16" s="24"/>
      <c r="O16" s="24"/>
      <c r="P16" s="24"/>
      <c r="Q16" s="24"/>
      <c r="R16" s="24"/>
      <c r="S16" s="21"/>
      <c r="T16" s="21"/>
      <c r="U16" s="21"/>
    </row>
    <row r="17" spans="1:21" x14ac:dyDescent="0.25">
      <c r="A17" s="77"/>
      <c r="B17" s="21" t="s">
        <v>35</v>
      </c>
      <c r="C17" s="14">
        <f>SUM(D17:U17)</f>
        <v>0</v>
      </c>
      <c r="D17" s="25"/>
      <c r="E17" s="25"/>
      <c r="F17" s="25"/>
      <c r="G17" s="25"/>
      <c r="H17" s="25"/>
      <c r="I17" s="25"/>
      <c r="J17" s="25"/>
      <c r="K17" s="24"/>
      <c r="L17" s="24"/>
      <c r="M17" s="24"/>
      <c r="N17" s="24"/>
      <c r="O17" s="24"/>
      <c r="P17" s="24"/>
      <c r="Q17" s="24"/>
      <c r="R17" s="24"/>
      <c r="S17" s="21"/>
      <c r="T17" s="21"/>
      <c r="U17" s="21"/>
    </row>
    <row r="18" spans="1:21" s="3" customFormat="1" x14ac:dyDescent="0.25">
      <c r="A18" s="78"/>
      <c r="B18" s="26" t="s">
        <v>35</v>
      </c>
      <c r="C18" s="16">
        <f>SUM(D18:U18)</f>
        <v>0</v>
      </c>
      <c r="D18" s="27"/>
      <c r="E18" s="27"/>
      <c r="F18" s="27"/>
      <c r="G18" s="27"/>
      <c r="H18" s="27"/>
      <c r="I18" s="27"/>
      <c r="J18" s="27"/>
      <c r="K18" s="28"/>
      <c r="L18" s="28"/>
      <c r="M18" s="28"/>
      <c r="N18" s="28"/>
      <c r="O18" s="28"/>
      <c r="P18" s="28"/>
      <c r="Q18" s="28"/>
      <c r="R18" s="28"/>
      <c r="S18" s="26"/>
      <c r="T18" s="26"/>
      <c r="U18" s="26"/>
    </row>
    <row r="19" spans="1:21" x14ac:dyDescent="0.25">
      <c r="C19" s="4">
        <f t="shared" ref="C19:U19" si="2">SUM(C7:C18)</f>
        <v>0</v>
      </c>
      <c r="D19" s="4">
        <f t="shared" si="2"/>
        <v>0</v>
      </c>
      <c r="E19" s="4">
        <f t="shared" si="2"/>
        <v>0</v>
      </c>
      <c r="F19" s="4">
        <f t="shared" si="2"/>
        <v>0</v>
      </c>
      <c r="G19" s="4">
        <f t="shared" si="2"/>
        <v>0</v>
      </c>
      <c r="H19" s="4">
        <f t="shared" si="2"/>
        <v>0</v>
      </c>
      <c r="I19" s="4">
        <f t="shared" si="2"/>
        <v>0</v>
      </c>
      <c r="J19" s="4">
        <f t="shared" si="2"/>
        <v>0</v>
      </c>
      <c r="K19" s="4">
        <f t="shared" si="2"/>
        <v>0</v>
      </c>
      <c r="L19" s="4">
        <f t="shared" si="2"/>
        <v>0</v>
      </c>
      <c r="M19" s="4">
        <f t="shared" si="2"/>
        <v>0</v>
      </c>
      <c r="N19" s="4">
        <f t="shared" si="2"/>
        <v>0</v>
      </c>
      <c r="O19" s="4">
        <f t="shared" si="2"/>
        <v>0</v>
      </c>
      <c r="P19" s="4">
        <f t="shared" si="2"/>
        <v>0</v>
      </c>
      <c r="Q19" s="4">
        <f t="shared" si="2"/>
        <v>0</v>
      </c>
      <c r="R19" s="4">
        <f t="shared" si="2"/>
        <v>0</v>
      </c>
      <c r="S19" s="4">
        <f t="shared" si="2"/>
        <v>0</v>
      </c>
      <c r="T19" s="4">
        <f t="shared" si="2"/>
        <v>0</v>
      </c>
      <c r="U19" s="4">
        <f t="shared" si="2"/>
        <v>0</v>
      </c>
    </row>
    <row r="20" spans="1:21" x14ac:dyDescent="0.25">
      <c r="A20" t="s">
        <v>62</v>
      </c>
    </row>
  </sheetData>
  <mergeCells count="6">
    <mergeCell ref="A5:U5"/>
    <mergeCell ref="A6:A13"/>
    <mergeCell ref="A14:U14"/>
    <mergeCell ref="A15:A18"/>
    <mergeCell ref="D6:U6"/>
    <mergeCell ref="D15:U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0" sqref="A10"/>
    </sheetView>
  </sheetViews>
  <sheetFormatPr defaultRowHeight="15" x14ac:dyDescent="0.25"/>
  <sheetData>
    <row r="1" spans="1:1" ht="15.6" x14ac:dyDescent="0.3">
      <c r="A1" s="1" t="s">
        <v>39</v>
      </c>
    </row>
    <row r="2" spans="1:1" x14ac:dyDescent="0.25">
      <c r="A2" s="12" t="s">
        <v>25</v>
      </c>
    </row>
    <row r="3" spans="1:1" x14ac:dyDescent="0.25">
      <c r="A3" s="12" t="s">
        <v>26</v>
      </c>
    </row>
    <row r="4" spans="1:1" x14ac:dyDescent="0.25">
      <c r="A4" s="12" t="s">
        <v>27</v>
      </c>
    </row>
    <row r="5" spans="1:1" x14ac:dyDescent="0.25">
      <c r="A5" s="12" t="s">
        <v>28</v>
      </c>
    </row>
    <row r="6" spans="1:1" x14ac:dyDescent="0.25">
      <c r="A6" s="12" t="s">
        <v>29</v>
      </c>
    </row>
    <row r="7" spans="1:1" x14ac:dyDescent="0.25">
      <c r="A7" s="12" t="s">
        <v>30</v>
      </c>
    </row>
    <row r="8" spans="1:1" x14ac:dyDescent="0.25">
      <c r="A8" s="12" t="s">
        <v>31</v>
      </c>
    </row>
    <row r="9" spans="1:1" x14ac:dyDescent="0.25">
      <c r="A9" s="12" t="s">
        <v>56</v>
      </c>
    </row>
    <row r="10" spans="1:1" x14ac:dyDescent="0.25">
      <c r="A10" s="36" t="s">
        <v>49</v>
      </c>
    </row>
    <row r="11" spans="1:1" x14ac:dyDescent="0.25">
      <c r="A11" s="36" t="s">
        <v>50</v>
      </c>
    </row>
    <row r="12" spans="1:1" x14ac:dyDescent="0.25">
      <c r="A12" s="37" t="s">
        <v>51</v>
      </c>
    </row>
    <row r="13" spans="1:1" x14ac:dyDescent="0.25">
      <c r="A13" s="50"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AC0B242B9E3BD848AF436AFC62F73FCC00FA10B5A40956EA409CFBDD1EF1FB9B77" ma:contentTypeVersion="13" ma:contentTypeDescription="Apotti: Excel-mallipohja" ma:contentTypeScope="" ma:versionID="45035bf96f0d20f148e08e89c0c8272f">
  <xsd:schema xmlns:xsd="http://www.w3.org/2001/XMLSchema" xmlns:xs="http://www.w3.org/2001/XMLSchema" xmlns:p="http://schemas.microsoft.com/office/2006/metadata/properties" xmlns:ns1="http://schemas.microsoft.com/sharepoint/v3" xmlns:ns2="9bc0189e-a237-4e0b-9897-e71b3b0643be" xmlns:ns3="5aa645da-c7a3-483f-bd2b-4c7420f86167" xmlns:ns4="http://schemas.microsoft.com/sharepoint/v3/fields" targetNamespace="http://schemas.microsoft.com/office/2006/metadata/properties" ma:root="true" ma:fieldsID="1153811d7b2410247d219056ea8316cd" ns1:_="" ns2:_="" ns3:_="" ns4:_="">
    <xsd:import namespace="http://schemas.microsoft.com/sharepoint/v3"/>
    <xsd:import namespace="9bc0189e-a237-4e0b-9897-e71b3b0643be"/>
    <xsd:import namespace="5aa645da-c7a3-483f-bd2b-4c7420f86167"/>
    <xsd:import namespace="http://schemas.microsoft.com/sharepoint/v3/fields"/>
    <xsd:element name="properties">
      <xsd:complexType>
        <xsd:sequence>
          <xsd:element name="documentManagement">
            <xsd:complexType>
              <xsd:all>
                <xsd:element ref="ns2:Kohdek_x00e4_ytt_x00e4_j_x00e4_ryhm_x00e4_t" minOccurs="0"/>
                <xsd:element ref="ns1:AverageRating" minOccurs="0"/>
                <xsd:element ref="ns1:RatingCount" minOccurs="0"/>
                <xsd:element ref="ns1:RatedBy" minOccurs="0"/>
                <xsd:element ref="ns1:Ratings" minOccurs="0"/>
                <xsd:element ref="ns1:LikesCount" minOccurs="0"/>
                <xsd:element ref="ns1:LikedBy" minOccurs="0"/>
                <xsd:element ref="ns3:TaxKeywordTaxHTField" minOccurs="0"/>
                <xsd:element ref="ns3:TaxCatchAll" minOccurs="0"/>
                <xsd:element ref="ns4: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9" nillable="true" ma:displayName="Luokitus (0 - 5)" ma:decimals="2" ma:description="Kaikkien lähetettyjen luokitusten keskiarvo" ma:internalName="AverageRating" ma:readOnly="true">
      <xsd:simpleType>
        <xsd:restriction base="dms:Number"/>
      </xsd:simpleType>
    </xsd:element>
    <xsd:element name="RatingCount" ma:index="10" nillable="true" ma:displayName="Luokitusten määrä" ma:decimals="0" ma:description="Lähetettyjen luokitusten määrä" ma:internalName="RatingCount" ma:readOnly="true">
      <xsd:simpleType>
        <xsd:restriction base="dms:Number"/>
      </xsd:simpleType>
    </xsd:element>
    <xsd:element name="RatedBy" ma:index="11" nillable="true" ma:displayName="Luokittelija" ma:description="Käyttäjät luokittelivat kohteen."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2" nillable="true" ma:displayName="Käyttäjän luokitukset" ma:description="Käyttäjän luokitukset kohteelle" ma:hidden="true" ma:internalName="Ratings">
      <xsd:simpleType>
        <xsd:restriction base="dms:Note"/>
      </xsd:simpleType>
    </xsd:element>
    <xsd:element name="LikesCount" ma:index="13" nillable="true" ma:displayName="Tykkäysten määrä" ma:internalName="LikesCount">
      <xsd:simpleType>
        <xsd:restriction base="dms:Unknown"/>
      </xsd:simpleType>
    </xsd:element>
    <xsd:element name="LikedBy" ma:index="14" nillable="true" ma:displayName="Tykkääjä"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c0189e-a237-4e0b-9897-e71b3b0643be" elementFormDefault="qualified">
    <xsd:import namespace="http://schemas.microsoft.com/office/2006/documentManagement/types"/>
    <xsd:import namespace="http://schemas.microsoft.com/office/infopath/2007/PartnerControls"/>
    <xsd:element name="Kohdek_x00e4_ytt_x00e4_j_x00e4_ryhm_x00e4_t" ma:index="8" nillable="true" ma:displayName="Kohdekäyttäjäryhmät" ma:internalName="Kohdek_x00e4_ytt_x00e4_j_x00e4_ryhm_x00e4_t">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aa645da-c7a3-483f-bd2b-4c7420f86167" elementFormDefault="qualified">
    <xsd:import namespace="http://schemas.microsoft.com/office/2006/documentManagement/types"/>
    <xsd:import namespace="http://schemas.microsoft.com/office/infopath/2007/PartnerControls"/>
    <xsd:element name="TaxKeywordTaxHTField" ma:index="16" nillable="true" ma:taxonomy="true" ma:internalName="TaxKeywordTaxHTField" ma:taxonomyFieldName="TaxKeyword" ma:displayName="Yrityksen avainsanat" ma:fieldId="{23f27201-bee3-471e-b2e7-b64fd8b7ca38}" ma:taxonomyMulti="true" ma:sspId="0669a115-ea09-4d78-a860-a6197b39fabc" ma:termSetId="00000000-0000-0000-0000-000000000000" ma:anchorId="00000000-0000-0000-0000-000000000000" ma:open="true" ma:isKeyword="true">
      <xsd:complexType>
        <xsd:sequence>
          <xsd:element ref="pc:Terms" minOccurs="0" maxOccurs="1"/>
        </xsd:sequence>
      </xsd:complexType>
    </xsd:element>
    <xsd:element name="TaxCatchAll" ma:index="17" nillable="true" ma:displayName="Taxonomy Catch All Column" ma:description="" ma:hidden="true" ma:list="{523833b9-06e4-4406-ab07-7df6b02f8c31}" ma:internalName="TaxCatchAll" ma:showField="CatchAllData" ma:web="5aa645da-c7a3-483f-bd2b-4c7420f8616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8" nillable="true" ma:displayName="Versio"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_Version xmlns="http://schemas.microsoft.com/sharepoint/v3/fields" xsi:nil="true"/>
    <TaxKeywordTaxHTField xmlns="5aa645da-c7a3-483f-bd2b-4c7420f86167">
      <Terms xmlns="http://schemas.microsoft.com/office/infopath/2007/PartnerControls"/>
    </TaxKeywordTaxHTField>
    <Kohdek_x00e4_ytt_x00e4_j_x00e4_ryhm_x00e4_t xmlns="9bc0189e-a237-4e0b-9897-e71b3b0643be" xsi:nil="true"/>
    <Ratings xmlns="http://schemas.microsoft.com/sharepoint/v3" xsi:nil="true"/>
    <LikedBy xmlns="http://schemas.microsoft.com/sharepoint/v3">
      <UserInfo>
        <DisplayName/>
        <AccountId xsi:nil="true"/>
        <AccountType/>
      </UserInfo>
    </LikedBy>
    <TaxCatchAll xmlns="5aa645da-c7a3-483f-bd2b-4c7420f86167"/>
    <RatedBy xmlns="http://schemas.microsoft.com/sharepoint/v3">
      <UserInfo>
        <DisplayName/>
        <AccountId xsi:nil="true"/>
        <AccountType/>
      </UserInfo>
    </RatedB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6FA123-4702-4ED7-A89C-2E8630ADE7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c0189e-a237-4e0b-9897-e71b3b0643be"/>
    <ds:schemaRef ds:uri="5aa645da-c7a3-483f-bd2b-4c7420f8616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64F0A3-5EF4-48C9-876A-6B44A2A2B67E}">
  <ds:schemaRefs>
    <ds:schemaRef ds:uri="5aa645da-c7a3-483f-bd2b-4c7420f86167"/>
    <ds:schemaRef ds:uri="http://schemas.microsoft.com/sharepoint/v3/fields"/>
    <ds:schemaRef ds:uri="http://purl.org/dc/terms/"/>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9bc0189e-a237-4e0b-9897-e71b3b0643be"/>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D6FB86B-68D4-430C-B482-1A5F82E8EA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Ohjeet</vt:lpstr>
      <vt:lpstr>A&amp;T Maksimiresursointi</vt:lpstr>
      <vt:lpstr>A&amp;T Tarkka roolikohtainen</vt:lpstr>
      <vt:lpstr>JT Resursointi</vt:lpstr>
      <vt:lpstr>atribuutit</vt:lpstr>
    </vt:vector>
  </TitlesOfParts>
  <Company>Helsingin kaupunki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Lindblom Lassi</dc:creator>
  <cp:keywords/>
  <cp:lastModifiedBy>Heidi Snellman</cp:lastModifiedBy>
  <dcterms:created xsi:type="dcterms:W3CDTF">2014-11-03T12:48:18Z</dcterms:created>
  <dcterms:modified xsi:type="dcterms:W3CDTF">2016-02-03T08:54:29Z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0x010100AC0B242B9E3BD848AF436AFC62F73FCC00FA10B5A40956EA409CFBDD1EF1FB9B77</vt:lpwstr>
  </property>
  <property fmtid="{D5CDD505-2E9C-101B-9397-08002B2CF9AE}" pid="3" name="TaxKeyword">
    <vt:lpwstr/>
  </property>
  <property fmtid="{D5CDD505-2E9C-101B-9397-08002B2CF9AE}" pid="4" name="SharedWithUsers">
    <vt:lpwstr/>
  </property>
</Properties>
</file>